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10.2012" sheetId="1" r:id="rId1"/>
  </sheets>
  <definedNames>
    <definedName name="_xlnm.Print_Area" localSheetId="0">'10.2012'!$A$1:$G$96</definedName>
  </definedNames>
  <calcPr calcId="145621"/>
</workbook>
</file>

<file path=xl/calcChain.xml><?xml version="1.0" encoding="utf-8"?>
<calcChain xmlns="http://schemas.openxmlformats.org/spreadsheetml/2006/main">
  <c r="G83" i="1" l="1"/>
  <c r="G84" i="1" s="1"/>
  <c r="G79" i="1"/>
  <c r="G78" i="1"/>
  <c r="G77" i="1"/>
  <c r="G72" i="1"/>
  <c r="G73" i="1" s="1"/>
  <c r="G67" i="1"/>
  <c r="G68" i="1" s="1"/>
  <c r="G62" i="1"/>
  <c r="G63" i="1" s="1"/>
  <c r="G57" i="1"/>
  <c r="G56" i="1"/>
  <c r="G55" i="1"/>
  <c r="G54" i="1"/>
  <c r="G53" i="1"/>
  <c r="G58" i="1" s="1"/>
  <c r="G48" i="1"/>
  <c r="G47" i="1"/>
  <c r="G46" i="1"/>
  <c r="G45" i="1"/>
  <c r="G49" i="1" s="1"/>
  <c r="G40" i="1"/>
  <c r="G39" i="1"/>
  <c r="G38" i="1"/>
  <c r="G37" i="1"/>
  <c r="G41" i="1" s="1"/>
  <c r="G36" i="1"/>
  <c r="G31" i="1"/>
  <c r="G30" i="1"/>
  <c r="G29" i="1"/>
  <c r="G28" i="1"/>
  <c r="G27" i="1"/>
  <c r="G32" i="1" s="1"/>
  <c r="G22" i="1"/>
  <c r="G21" i="1"/>
  <c r="G20" i="1"/>
  <c r="G19" i="1"/>
  <c r="G23" i="1" s="1"/>
  <c r="G18" i="1"/>
  <c r="G17" i="1"/>
  <c r="G12" i="1"/>
  <c r="G13" i="1" s="1"/>
  <c r="G7" i="1"/>
  <c r="G6" i="1"/>
  <c r="G5" i="1"/>
  <c r="G8" i="1" s="1"/>
</calcChain>
</file>

<file path=xl/sharedStrings.xml><?xml version="1.0" encoding="utf-8"?>
<sst xmlns="http://schemas.openxmlformats.org/spreadsheetml/2006/main" count="228" uniqueCount="52">
  <si>
    <t>Diárias e Deslocamentos - Outubro 2012</t>
  </si>
  <si>
    <t>Alvino Jara - Conselheiro</t>
  </si>
  <si>
    <t>Cidade de Origem: Erechim - RS</t>
  </si>
  <si>
    <t>Pagamento</t>
  </si>
  <si>
    <t>Despesa</t>
  </si>
  <si>
    <t>Evento</t>
  </si>
  <si>
    <t>Cidade</t>
  </si>
  <si>
    <t>Valor Unitário</t>
  </si>
  <si>
    <t>Quantidade</t>
  </si>
  <si>
    <t>Valor Total</t>
  </si>
  <si>
    <t>Diária Regional</t>
  </si>
  <si>
    <t xml:space="preserve">GT Regimento Interno - 29/09/2012 </t>
  </si>
  <si>
    <t>Porto Alegre</t>
  </si>
  <si>
    <t xml:space="preserve">GT Regimento Interno - 03/10/2012 </t>
  </si>
  <si>
    <t>Reunião na Sede do CAU/RS</t>
  </si>
  <si>
    <t>Total Geral</t>
  </si>
  <si>
    <t>Carlos Alberto Sant'ana - Conselheiro</t>
  </si>
  <si>
    <t>Cidade de Origem: Porto Alegre - RS</t>
  </si>
  <si>
    <t>Reunião Externa</t>
  </si>
  <si>
    <t>Carlos Eduardo Mesquita Pedone - Conselheiro</t>
  </si>
  <si>
    <t>Cidade de Origem: Caxias do Sul - RS</t>
  </si>
  <si>
    <t>Meia Diária Regional</t>
  </si>
  <si>
    <t>Comissão de Exercício Profissional - 26/09/2012</t>
  </si>
  <si>
    <t>Comissão de Exercício Profissional - 03/10/2012</t>
  </si>
  <si>
    <t>Conselho Diretor - 04/10/2012</t>
  </si>
  <si>
    <t>Diária Nacional</t>
  </si>
  <si>
    <t>Brasília/DF</t>
  </si>
  <si>
    <t>Clarissa Monteiro Berny - Conselheiro</t>
  </si>
  <si>
    <t>Cidade de Origem: São Gabriel - RS</t>
  </si>
  <si>
    <t>GT do Regimento Interno - 04/10/2012</t>
  </si>
  <si>
    <t>Claudia Rembowski Casaccia  - Conselheira</t>
  </si>
  <si>
    <t>Cidade de Origem: Xangri-lá - RS</t>
  </si>
  <si>
    <t>Fausto Henrique Steffen - Conselheiro</t>
  </si>
  <si>
    <t>Cidade de Origem: Novo Hamburgo - RS</t>
  </si>
  <si>
    <t>Comissão de Finanças - 02/10/2012</t>
  </si>
  <si>
    <t>-</t>
  </si>
  <si>
    <t>Marcelo Petrucci Maia - Conselheiro</t>
  </si>
  <si>
    <t>Cidade de Origem: Guaíba - RS</t>
  </si>
  <si>
    <t>Nino Roberto Schleder Machado - Conselheiro</t>
  </si>
  <si>
    <t>Cidade de Origem: Passo Fundo - RS</t>
  </si>
  <si>
    <t>Seminário de Capacitação das Comissões de Ensino e Formação  - 09/10/2012 a 11/10/2012</t>
  </si>
  <si>
    <t>Florianópolis/SC</t>
  </si>
  <si>
    <t>Núbia Margot Menezes Jardim - Conselheiro</t>
  </si>
  <si>
    <t>Cidade de Origem: Bagé - RS</t>
  </si>
  <si>
    <t>Paulo Ricardo Bregatto - Conselheiro</t>
  </si>
  <si>
    <t>Roberto Py Gomes da Silveira - Conselheiro</t>
  </si>
  <si>
    <t>'Conhecendo o CAU/RS'' - 26/09/2012</t>
  </si>
  <si>
    <t>Canoas/RS</t>
  </si>
  <si>
    <t>Ajuda de Custo</t>
  </si>
  <si>
    <t>Rosana Oppitz - Conselheira</t>
  </si>
  <si>
    <t>Fonte: CAU/RS</t>
  </si>
  <si>
    <t>Atualizado em 24/05/2017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</si>
</sst>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44" fontId="2" fillId="2" borderId="0" xfId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44" fontId="0" fillId="2" borderId="0" xfId="0" applyNumberFormat="1" applyFill="1" applyAlignment="1">
      <alignment vertical="center"/>
    </xf>
    <xf numFmtId="44" fontId="0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44" fontId="0" fillId="2" borderId="0" xfId="1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4" fontId="3" fillId="2" borderId="1" xfId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2" borderId="1" xfId="0" quotePrefix="1" applyFont="1" applyFill="1" applyBorder="1" applyAlignment="1">
      <alignment horizontal="left" wrapText="1"/>
    </xf>
    <xf numFmtId="0" fontId="0" fillId="2" borderId="1" xfId="0" applyFill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4" fontId="0" fillId="0" borderId="0" xfId="0" applyNumberFormat="1"/>
    <xf numFmtId="0" fontId="0" fillId="2" borderId="0" xfId="0" applyFill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93"/>
  <sheetViews>
    <sheetView tabSelected="1" zoomScaleNormal="100" workbookViewId="0">
      <selection activeCell="E15" sqref="E15:G15"/>
    </sheetView>
  </sheetViews>
  <sheetFormatPr defaultRowHeight="15" x14ac:dyDescent="0.25"/>
  <cols>
    <col min="1" max="1" width="11" style="21" bestFit="1" customWidth="1"/>
    <col min="2" max="2" width="19.42578125" style="21" bestFit="1" customWidth="1"/>
    <col min="3" max="3" width="53.5703125" style="2" customWidth="1"/>
    <col min="4" max="4" width="16.85546875" style="21" bestFit="1" customWidth="1"/>
    <col min="5" max="5" width="14.85546875" style="22" bestFit="1" customWidth="1"/>
    <col min="6" max="6" width="11.42578125" style="21" bestFit="1" customWidth="1"/>
    <col min="7" max="7" width="13.7109375" style="22" customWidth="1"/>
    <col min="8" max="8" width="12.140625" style="2" bestFit="1" customWidth="1"/>
    <col min="9" max="10" width="13.28515625" style="2" bestFit="1" customWidth="1"/>
    <col min="11" max="11" width="12.140625" style="3" bestFit="1" customWidth="1"/>
    <col min="12" max="13" width="13.28515625" style="3" bestFit="1" customWidth="1"/>
    <col min="14" max="14" width="10.5703125" style="3" bestFit="1" customWidth="1"/>
    <col min="15" max="16384" width="9.140625" style="3"/>
  </cols>
  <sheetData>
    <row r="1" spans="1:92" x14ac:dyDescent="0.25">
      <c r="A1" s="1" t="s">
        <v>0</v>
      </c>
      <c r="B1" s="1"/>
      <c r="C1" s="1"/>
      <c r="D1" s="1"/>
      <c r="E1" s="1"/>
      <c r="F1" s="1"/>
      <c r="G1" s="1"/>
    </row>
    <row r="2" spans="1:92" x14ac:dyDescent="0.25">
      <c r="A2" s="4"/>
      <c r="B2" s="4"/>
      <c r="C2" s="4"/>
      <c r="D2" s="4"/>
      <c r="E2" s="4"/>
      <c r="F2" s="4"/>
      <c r="G2" s="4"/>
      <c r="H2" s="3"/>
      <c r="I2" s="3"/>
      <c r="J2" s="3"/>
    </row>
    <row r="3" spans="1:92" x14ac:dyDescent="0.25">
      <c r="A3" s="1" t="s">
        <v>1</v>
      </c>
      <c r="B3" s="1"/>
      <c r="C3" s="1"/>
      <c r="D3" s="1"/>
      <c r="E3" s="1" t="s">
        <v>2</v>
      </c>
      <c r="F3" s="1"/>
      <c r="G3" s="1"/>
      <c r="H3" s="3"/>
      <c r="I3" s="3"/>
      <c r="J3" s="3"/>
    </row>
    <row r="4" spans="1:92" x14ac:dyDescent="0.25">
      <c r="A4" s="5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5" t="s">
        <v>8</v>
      </c>
      <c r="G4" s="6" t="s">
        <v>9</v>
      </c>
      <c r="H4" s="3"/>
      <c r="I4" s="3"/>
      <c r="J4" s="3"/>
    </row>
    <row r="5" spans="1:92" s="2" customFormat="1" x14ac:dyDescent="0.25">
      <c r="A5" s="7">
        <v>41185</v>
      </c>
      <c r="B5" s="8" t="s">
        <v>10</v>
      </c>
      <c r="C5" s="9" t="s">
        <v>11</v>
      </c>
      <c r="D5" s="10" t="s">
        <v>12</v>
      </c>
      <c r="E5" s="11">
        <v>431.9</v>
      </c>
      <c r="F5" s="8">
        <v>1</v>
      </c>
      <c r="G5" s="11">
        <f>F5*E5</f>
        <v>431.9</v>
      </c>
      <c r="H5" s="12"/>
    </row>
    <row r="6" spans="1:92" s="2" customFormat="1" x14ac:dyDescent="0.25">
      <c r="A6" s="7">
        <v>41192</v>
      </c>
      <c r="B6" s="8" t="s">
        <v>10</v>
      </c>
      <c r="C6" s="9" t="s">
        <v>13</v>
      </c>
      <c r="D6" s="10" t="s">
        <v>12</v>
      </c>
      <c r="E6" s="11">
        <v>431.9</v>
      </c>
      <c r="F6" s="8">
        <v>1</v>
      </c>
      <c r="G6" s="11">
        <f>F6*E6</f>
        <v>431.9</v>
      </c>
      <c r="H6" s="12"/>
    </row>
    <row r="7" spans="1:92" s="2" customFormat="1" x14ac:dyDescent="0.25">
      <c r="A7" s="7">
        <v>41206</v>
      </c>
      <c r="B7" s="8" t="s">
        <v>10</v>
      </c>
      <c r="C7" s="9" t="s">
        <v>14</v>
      </c>
      <c r="D7" s="10" t="s">
        <v>12</v>
      </c>
      <c r="E7" s="11">
        <v>431.9</v>
      </c>
      <c r="F7" s="8">
        <v>1</v>
      </c>
      <c r="G7" s="11">
        <f>F7*E7</f>
        <v>431.9</v>
      </c>
      <c r="H7" s="12"/>
    </row>
    <row r="8" spans="1:92" s="14" customFormat="1" x14ac:dyDescent="0.25">
      <c r="A8" s="1" t="s">
        <v>15</v>
      </c>
      <c r="B8" s="1"/>
      <c r="C8" s="1"/>
      <c r="D8" s="1"/>
      <c r="E8" s="1"/>
      <c r="F8" s="1"/>
      <c r="G8" s="6">
        <f>SUM(G5:G7)</f>
        <v>1295.6999999999998</v>
      </c>
      <c r="H8" s="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</row>
    <row r="9" spans="1:92" ht="12" customHeight="1" x14ac:dyDescent="0.25">
      <c r="A9" s="4"/>
      <c r="B9" s="4"/>
      <c r="C9" s="4"/>
      <c r="D9" s="4"/>
      <c r="E9" s="4"/>
      <c r="F9" s="4"/>
      <c r="G9" s="15"/>
      <c r="H9" s="13"/>
      <c r="I9" s="3"/>
      <c r="J9" s="3"/>
    </row>
    <row r="10" spans="1:92" x14ac:dyDescent="0.25">
      <c r="A10" s="1" t="s">
        <v>16</v>
      </c>
      <c r="B10" s="1"/>
      <c r="C10" s="1"/>
      <c r="D10" s="1"/>
      <c r="E10" s="1" t="s">
        <v>17</v>
      </c>
      <c r="F10" s="1"/>
      <c r="G10" s="1"/>
      <c r="H10" s="13"/>
      <c r="I10" s="3"/>
      <c r="J10" s="3"/>
    </row>
    <row r="11" spans="1:92" x14ac:dyDescent="0.25">
      <c r="A11" s="5" t="s">
        <v>3</v>
      </c>
      <c r="B11" s="5" t="s">
        <v>4</v>
      </c>
      <c r="C11" s="5" t="s">
        <v>5</v>
      </c>
      <c r="D11" s="5" t="s">
        <v>6</v>
      </c>
      <c r="E11" s="6" t="s">
        <v>7</v>
      </c>
      <c r="F11" s="5" t="s">
        <v>8</v>
      </c>
      <c r="G11" s="6" t="s">
        <v>9</v>
      </c>
      <c r="H11" s="13"/>
      <c r="I11" s="3"/>
      <c r="J11" s="3"/>
    </row>
    <row r="12" spans="1:92" s="2" customFormat="1" x14ac:dyDescent="0.25">
      <c r="A12" s="16">
        <v>41206</v>
      </c>
      <c r="B12" s="8" t="s">
        <v>10</v>
      </c>
      <c r="C12" s="9" t="s">
        <v>18</v>
      </c>
      <c r="D12" s="10" t="s">
        <v>12</v>
      </c>
      <c r="E12" s="11">
        <v>431.9</v>
      </c>
      <c r="F12" s="8">
        <v>1</v>
      </c>
      <c r="G12" s="11">
        <f>F12*E12</f>
        <v>431.9</v>
      </c>
    </row>
    <row r="13" spans="1:92" x14ac:dyDescent="0.25">
      <c r="A13" s="1" t="s">
        <v>15</v>
      </c>
      <c r="B13" s="1"/>
      <c r="C13" s="1"/>
      <c r="D13" s="1"/>
      <c r="E13" s="1"/>
      <c r="F13" s="1"/>
      <c r="G13" s="6">
        <f>SUM(G12:G12)</f>
        <v>431.9</v>
      </c>
      <c r="I13" s="3"/>
      <c r="J13" s="3"/>
    </row>
    <row r="14" spans="1:92" x14ac:dyDescent="0.25">
      <c r="A14" s="4"/>
      <c r="B14" s="4"/>
      <c r="C14" s="4"/>
      <c r="D14" s="4"/>
      <c r="E14" s="4"/>
      <c r="F14" s="4"/>
      <c r="G14" s="15"/>
      <c r="H14" s="13"/>
      <c r="I14" s="3"/>
      <c r="J14" s="3"/>
    </row>
    <row r="15" spans="1:92" x14ac:dyDescent="0.25">
      <c r="A15" s="1" t="s">
        <v>19</v>
      </c>
      <c r="B15" s="1"/>
      <c r="C15" s="1"/>
      <c r="D15" s="1"/>
      <c r="E15" s="1" t="s">
        <v>20</v>
      </c>
      <c r="F15" s="1"/>
      <c r="G15" s="1"/>
      <c r="H15" s="13"/>
      <c r="I15" s="3"/>
      <c r="J15" s="3"/>
    </row>
    <row r="16" spans="1:92" x14ac:dyDescent="0.25">
      <c r="A16" s="5" t="s">
        <v>3</v>
      </c>
      <c r="B16" s="5" t="s">
        <v>4</v>
      </c>
      <c r="C16" s="5" t="s">
        <v>5</v>
      </c>
      <c r="D16" s="5" t="s">
        <v>6</v>
      </c>
      <c r="E16" s="6" t="s">
        <v>7</v>
      </c>
      <c r="F16" s="5" t="s">
        <v>8</v>
      </c>
      <c r="G16" s="6" t="s">
        <v>9</v>
      </c>
      <c r="I16" s="3"/>
      <c r="J16" s="3"/>
    </row>
    <row r="17" spans="1:10" s="2" customFormat="1" x14ac:dyDescent="0.25">
      <c r="A17" s="16">
        <v>41185</v>
      </c>
      <c r="B17" s="8" t="s">
        <v>21</v>
      </c>
      <c r="C17" s="9" t="s">
        <v>22</v>
      </c>
      <c r="D17" s="10" t="s">
        <v>12</v>
      </c>
      <c r="E17" s="17">
        <v>215.95</v>
      </c>
      <c r="F17" s="8">
        <v>1</v>
      </c>
      <c r="G17" s="11">
        <f>F17*E17</f>
        <v>215.95</v>
      </c>
    </row>
    <row r="18" spans="1:10" x14ac:dyDescent="0.25">
      <c r="A18" s="16">
        <v>41192</v>
      </c>
      <c r="B18" s="8" t="s">
        <v>21</v>
      </c>
      <c r="C18" s="9" t="s">
        <v>23</v>
      </c>
      <c r="D18" s="10" t="s">
        <v>12</v>
      </c>
      <c r="E18" s="17">
        <v>215.95</v>
      </c>
      <c r="F18" s="8">
        <v>1</v>
      </c>
      <c r="G18" s="11">
        <f>F18*E18</f>
        <v>215.95</v>
      </c>
      <c r="I18" s="3"/>
      <c r="J18" s="3"/>
    </row>
    <row r="19" spans="1:10" s="2" customFormat="1" x14ac:dyDescent="0.25">
      <c r="A19" s="16">
        <v>41192</v>
      </c>
      <c r="B19" s="8" t="s">
        <v>21</v>
      </c>
      <c r="C19" s="9" t="s">
        <v>24</v>
      </c>
      <c r="D19" s="10" t="s">
        <v>12</v>
      </c>
      <c r="E19" s="17">
        <v>215.95</v>
      </c>
      <c r="F19" s="8">
        <v>1</v>
      </c>
      <c r="G19" s="11">
        <f t="shared" ref="G19" si="0">F19*E19</f>
        <v>215.95</v>
      </c>
    </row>
    <row r="20" spans="1:10" s="2" customFormat="1" x14ac:dyDescent="0.25">
      <c r="A20" s="7">
        <v>41198</v>
      </c>
      <c r="B20" s="8" t="s">
        <v>21</v>
      </c>
      <c r="C20" s="9" t="s">
        <v>14</v>
      </c>
      <c r="D20" s="10" t="s">
        <v>12</v>
      </c>
      <c r="E20" s="17">
        <v>215.95</v>
      </c>
      <c r="F20" s="8">
        <v>1</v>
      </c>
      <c r="G20" s="11">
        <f>F20*E20</f>
        <v>215.95</v>
      </c>
      <c r="H20" s="18"/>
    </row>
    <row r="21" spans="1:10" s="2" customFormat="1" x14ac:dyDescent="0.25">
      <c r="A21" s="7">
        <v>41200</v>
      </c>
      <c r="B21" s="8" t="s">
        <v>21</v>
      </c>
      <c r="C21" s="9" t="s">
        <v>14</v>
      </c>
      <c r="D21" s="10" t="s">
        <v>12</v>
      </c>
      <c r="E21" s="17">
        <v>215.95</v>
      </c>
      <c r="F21" s="8">
        <v>1</v>
      </c>
      <c r="G21" s="11">
        <f>F21*E21</f>
        <v>215.95</v>
      </c>
      <c r="H21" s="12"/>
    </row>
    <row r="22" spans="1:10" s="2" customFormat="1" x14ac:dyDescent="0.25">
      <c r="A22" s="7">
        <v>41206</v>
      </c>
      <c r="B22" s="8" t="s">
        <v>25</v>
      </c>
      <c r="C22" s="9" t="s">
        <v>18</v>
      </c>
      <c r="D22" s="10" t="s">
        <v>26</v>
      </c>
      <c r="E22" s="17">
        <v>617</v>
      </c>
      <c r="F22" s="8">
        <v>1</v>
      </c>
      <c r="G22" s="11">
        <f>F22*E22</f>
        <v>617</v>
      </c>
      <c r="H22" s="18"/>
    </row>
    <row r="23" spans="1:10" ht="18" customHeight="1" x14ac:dyDescent="0.25">
      <c r="A23" s="1" t="s">
        <v>15</v>
      </c>
      <c r="B23" s="1"/>
      <c r="C23" s="1"/>
      <c r="D23" s="1"/>
      <c r="E23" s="1"/>
      <c r="F23" s="1"/>
      <c r="G23" s="6">
        <f>SUM(G17:G22)</f>
        <v>1696.75</v>
      </c>
      <c r="I23" s="3"/>
      <c r="J23" s="3"/>
    </row>
    <row r="24" spans="1:10" s="2" customFormat="1" x14ac:dyDescent="0.25">
      <c r="A24" s="4"/>
      <c r="B24" s="4"/>
      <c r="C24" s="4"/>
      <c r="D24" s="4"/>
      <c r="E24" s="4"/>
      <c r="F24" s="4"/>
      <c r="G24" s="15"/>
    </row>
    <row r="25" spans="1:10" x14ac:dyDescent="0.25">
      <c r="A25" s="1" t="s">
        <v>27</v>
      </c>
      <c r="B25" s="1"/>
      <c r="C25" s="1"/>
      <c r="D25" s="1"/>
      <c r="E25" s="1" t="s">
        <v>28</v>
      </c>
      <c r="F25" s="1"/>
      <c r="G25" s="1"/>
      <c r="I25" s="3"/>
      <c r="J25" s="3"/>
    </row>
    <row r="26" spans="1:10" x14ac:dyDescent="0.25">
      <c r="A26" s="5" t="s">
        <v>3</v>
      </c>
      <c r="B26" s="5" t="s">
        <v>4</v>
      </c>
      <c r="C26" s="5" t="s">
        <v>5</v>
      </c>
      <c r="D26" s="5" t="s">
        <v>6</v>
      </c>
      <c r="E26" s="6" t="s">
        <v>7</v>
      </c>
      <c r="F26" s="5" t="s">
        <v>8</v>
      </c>
      <c r="G26" s="6" t="s">
        <v>9</v>
      </c>
      <c r="I26" s="3"/>
      <c r="J26" s="3"/>
    </row>
    <row r="27" spans="1:10" s="2" customFormat="1" x14ac:dyDescent="0.25">
      <c r="A27" s="16">
        <v>41185</v>
      </c>
      <c r="B27" s="8" t="s">
        <v>10</v>
      </c>
      <c r="C27" s="9" t="s">
        <v>22</v>
      </c>
      <c r="D27" s="10" t="s">
        <v>12</v>
      </c>
      <c r="E27" s="17">
        <v>431.9</v>
      </c>
      <c r="F27" s="8">
        <v>1</v>
      </c>
      <c r="G27" s="11">
        <f>F27*E27</f>
        <v>431.9</v>
      </c>
    </row>
    <row r="28" spans="1:10" s="2" customFormat="1" x14ac:dyDescent="0.25">
      <c r="A28" s="7">
        <v>41185</v>
      </c>
      <c r="B28" s="8" t="s">
        <v>10</v>
      </c>
      <c r="C28" s="9" t="s">
        <v>11</v>
      </c>
      <c r="D28" s="10" t="s">
        <v>12</v>
      </c>
      <c r="E28" s="17">
        <v>431.9</v>
      </c>
      <c r="F28" s="8">
        <v>1</v>
      </c>
      <c r="G28" s="11">
        <f>F28*E28</f>
        <v>431.9</v>
      </c>
      <c r="H28" s="12"/>
    </row>
    <row r="29" spans="1:10" s="2" customFormat="1" x14ac:dyDescent="0.25">
      <c r="A29" s="7">
        <v>41192</v>
      </c>
      <c r="B29" s="8" t="s">
        <v>10</v>
      </c>
      <c r="C29" s="9" t="s">
        <v>13</v>
      </c>
      <c r="D29" s="10" t="s">
        <v>12</v>
      </c>
      <c r="E29" s="17">
        <v>431.9</v>
      </c>
      <c r="F29" s="8">
        <v>1</v>
      </c>
      <c r="G29" s="11">
        <f>F29*E29</f>
        <v>431.9</v>
      </c>
      <c r="H29" s="12"/>
    </row>
    <row r="30" spans="1:10" s="2" customFormat="1" x14ac:dyDescent="0.25">
      <c r="A30" s="7">
        <v>41192</v>
      </c>
      <c r="B30" s="8" t="s">
        <v>10</v>
      </c>
      <c r="C30" s="9" t="s">
        <v>29</v>
      </c>
      <c r="D30" s="10" t="s">
        <v>12</v>
      </c>
      <c r="E30" s="17">
        <v>431.9</v>
      </c>
      <c r="F30" s="8">
        <v>1</v>
      </c>
      <c r="G30" s="11">
        <f>F30*E30</f>
        <v>431.9</v>
      </c>
      <c r="H30" s="18"/>
    </row>
    <row r="31" spans="1:10" s="2" customFormat="1" x14ac:dyDescent="0.25">
      <c r="A31" s="7">
        <v>41200</v>
      </c>
      <c r="B31" s="8" t="s">
        <v>10</v>
      </c>
      <c r="C31" s="9" t="s">
        <v>14</v>
      </c>
      <c r="D31" s="10" t="s">
        <v>12</v>
      </c>
      <c r="E31" s="17">
        <v>431.9</v>
      </c>
      <c r="F31" s="8">
        <v>1</v>
      </c>
      <c r="G31" s="11">
        <f>F31*E31</f>
        <v>431.9</v>
      </c>
      <c r="H31" s="12"/>
    </row>
    <row r="32" spans="1:10" x14ac:dyDescent="0.25">
      <c r="A32" s="1" t="s">
        <v>15</v>
      </c>
      <c r="B32" s="1"/>
      <c r="C32" s="1"/>
      <c r="D32" s="1"/>
      <c r="E32" s="1"/>
      <c r="F32" s="1"/>
      <c r="G32" s="6">
        <f>SUM(G27:G31)</f>
        <v>2159.5</v>
      </c>
      <c r="I32" s="3"/>
      <c r="J32" s="3"/>
    </row>
    <row r="33" spans="1:10" s="2" customFormat="1" x14ac:dyDescent="0.25">
      <c r="A33" s="4"/>
      <c r="B33" s="4"/>
      <c r="C33" s="4"/>
      <c r="D33" s="4"/>
      <c r="E33" s="4"/>
      <c r="F33" s="4"/>
      <c r="G33" s="15"/>
    </row>
    <row r="34" spans="1:10" x14ac:dyDescent="0.25">
      <c r="A34" s="1" t="s">
        <v>30</v>
      </c>
      <c r="B34" s="1"/>
      <c r="C34" s="1"/>
      <c r="D34" s="1"/>
      <c r="E34" s="1" t="s">
        <v>31</v>
      </c>
      <c r="F34" s="1"/>
      <c r="G34" s="1"/>
      <c r="I34" s="3"/>
      <c r="J34" s="3"/>
    </row>
    <row r="35" spans="1:10" x14ac:dyDescent="0.25">
      <c r="A35" s="5" t="s">
        <v>3</v>
      </c>
      <c r="B35" s="5" t="s">
        <v>4</v>
      </c>
      <c r="C35" s="5" t="s">
        <v>5</v>
      </c>
      <c r="D35" s="5" t="s">
        <v>6</v>
      </c>
      <c r="E35" s="6" t="s">
        <v>7</v>
      </c>
      <c r="F35" s="5" t="s">
        <v>8</v>
      </c>
      <c r="G35" s="6" t="s">
        <v>9</v>
      </c>
      <c r="I35" s="3"/>
      <c r="J35" s="3"/>
    </row>
    <row r="36" spans="1:10" s="2" customFormat="1" x14ac:dyDescent="0.25">
      <c r="A36" s="16">
        <v>41185</v>
      </c>
      <c r="B36" s="8" t="s">
        <v>21</v>
      </c>
      <c r="C36" s="9" t="s">
        <v>22</v>
      </c>
      <c r="D36" s="10" t="s">
        <v>12</v>
      </c>
      <c r="E36" s="17">
        <v>215.95</v>
      </c>
      <c r="F36" s="8">
        <v>1</v>
      </c>
      <c r="G36" s="11">
        <f>F36*E36</f>
        <v>215.95</v>
      </c>
      <c r="H36" s="19"/>
      <c r="I36" s="19"/>
    </row>
    <row r="37" spans="1:10" s="2" customFormat="1" x14ac:dyDescent="0.25">
      <c r="A37" s="7">
        <v>41192</v>
      </c>
      <c r="B37" s="8" t="s">
        <v>21</v>
      </c>
      <c r="C37" s="9" t="s">
        <v>13</v>
      </c>
      <c r="D37" s="10" t="s">
        <v>12</v>
      </c>
      <c r="E37" s="17">
        <v>215.95</v>
      </c>
      <c r="F37" s="8">
        <v>1</v>
      </c>
      <c r="G37" s="11">
        <f>F37*E37</f>
        <v>215.95</v>
      </c>
      <c r="H37" s="20"/>
      <c r="I37" s="19"/>
    </row>
    <row r="38" spans="1:10" s="2" customFormat="1" x14ac:dyDescent="0.25">
      <c r="A38" s="7">
        <v>41192</v>
      </c>
      <c r="B38" s="8" t="s">
        <v>21</v>
      </c>
      <c r="C38" s="9" t="s">
        <v>29</v>
      </c>
      <c r="D38" s="10" t="s">
        <v>12</v>
      </c>
      <c r="E38" s="17">
        <v>215.95</v>
      </c>
      <c r="F38" s="8">
        <v>1</v>
      </c>
      <c r="G38" s="11">
        <f>F38*E38</f>
        <v>215.95</v>
      </c>
      <c r="H38" s="12"/>
    </row>
    <row r="39" spans="1:10" s="2" customFormat="1" x14ac:dyDescent="0.25">
      <c r="A39" s="7">
        <v>41198</v>
      </c>
      <c r="B39" s="8" t="s">
        <v>21</v>
      </c>
      <c r="C39" s="9" t="s">
        <v>14</v>
      </c>
      <c r="D39" s="10" t="s">
        <v>12</v>
      </c>
      <c r="E39" s="17">
        <v>215.95</v>
      </c>
      <c r="F39" s="8">
        <v>1</v>
      </c>
      <c r="G39" s="11">
        <f>F39*E39</f>
        <v>215.95</v>
      </c>
      <c r="H39" s="12"/>
    </row>
    <row r="40" spans="1:10" s="2" customFormat="1" x14ac:dyDescent="0.25">
      <c r="A40" s="7">
        <v>41200</v>
      </c>
      <c r="B40" s="8" t="s">
        <v>21</v>
      </c>
      <c r="C40" s="9" t="s">
        <v>14</v>
      </c>
      <c r="D40" s="10" t="s">
        <v>12</v>
      </c>
      <c r="E40" s="17">
        <v>215.95</v>
      </c>
      <c r="F40" s="8">
        <v>1</v>
      </c>
      <c r="G40" s="11">
        <f>F40*E40</f>
        <v>215.95</v>
      </c>
      <c r="H40" s="12"/>
    </row>
    <row r="41" spans="1:10" x14ac:dyDescent="0.25">
      <c r="A41" s="1" t="s">
        <v>15</v>
      </c>
      <c r="B41" s="1"/>
      <c r="C41" s="1"/>
      <c r="D41" s="1"/>
      <c r="E41" s="1"/>
      <c r="F41" s="1"/>
      <c r="G41" s="6">
        <f>SUM(G36:G40)</f>
        <v>1079.75</v>
      </c>
      <c r="I41" s="3"/>
      <c r="J41" s="3"/>
    </row>
    <row r="42" spans="1:10" x14ac:dyDescent="0.25">
      <c r="I42" s="3"/>
      <c r="J42" s="3"/>
    </row>
    <row r="43" spans="1:10" x14ac:dyDescent="0.25">
      <c r="A43" s="1" t="s">
        <v>32</v>
      </c>
      <c r="B43" s="1"/>
      <c r="C43" s="1"/>
      <c r="D43" s="1"/>
      <c r="E43" s="1" t="s">
        <v>33</v>
      </c>
      <c r="F43" s="1"/>
      <c r="G43" s="1"/>
      <c r="I43" s="3"/>
      <c r="J43" s="3"/>
    </row>
    <row r="44" spans="1:10" x14ac:dyDescent="0.25">
      <c r="A44" s="5" t="s">
        <v>3</v>
      </c>
      <c r="B44" s="5" t="s">
        <v>4</v>
      </c>
      <c r="C44" s="5" t="s">
        <v>5</v>
      </c>
      <c r="D44" s="5" t="s">
        <v>6</v>
      </c>
      <c r="E44" s="6" t="s">
        <v>7</v>
      </c>
      <c r="F44" s="5" t="s">
        <v>8</v>
      </c>
      <c r="G44" s="6" t="s">
        <v>9</v>
      </c>
      <c r="I44" s="3"/>
      <c r="J44" s="3"/>
    </row>
    <row r="45" spans="1:10" s="2" customFormat="1" ht="15.75" customHeight="1" x14ac:dyDescent="0.25">
      <c r="A45" s="16">
        <v>41187</v>
      </c>
      <c r="B45" s="8" t="s">
        <v>21</v>
      </c>
      <c r="C45" s="9" t="s">
        <v>34</v>
      </c>
      <c r="D45" s="10" t="s">
        <v>12</v>
      </c>
      <c r="E45" s="11">
        <v>215.95</v>
      </c>
      <c r="F45" s="8">
        <v>1</v>
      </c>
      <c r="G45" s="11">
        <f>F45*E45</f>
        <v>215.95</v>
      </c>
    </row>
    <row r="46" spans="1:10" s="2" customFormat="1" x14ac:dyDescent="0.25">
      <c r="A46" s="16">
        <v>41192</v>
      </c>
      <c r="B46" s="8" t="s">
        <v>21</v>
      </c>
      <c r="C46" s="9" t="s">
        <v>24</v>
      </c>
      <c r="D46" s="10" t="s">
        <v>12</v>
      </c>
      <c r="E46" s="11">
        <v>215.95</v>
      </c>
      <c r="F46" s="8">
        <v>1</v>
      </c>
      <c r="G46" s="11">
        <f>F46*E46</f>
        <v>215.95</v>
      </c>
    </row>
    <row r="47" spans="1:10" s="2" customFormat="1" x14ac:dyDescent="0.25">
      <c r="A47" s="16">
        <v>41206</v>
      </c>
      <c r="B47" s="8" t="s">
        <v>21</v>
      </c>
      <c r="C47" s="9" t="s">
        <v>14</v>
      </c>
      <c r="D47" s="10" t="s">
        <v>12</v>
      </c>
      <c r="E47" s="11">
        <v>215.95</v>
      </c>
      <c r="F47" s="8">
        <v>1</v>
      </c>
      <c r="G47" s="11">
        <f t="shared" ref="G47:G48" si="1">F47*E47</f>
        <v>215.95</v>
      </c>
    </row>
    <row r="48" spans="1:10" s="2" customFormat="1" x14ac:dyDescent="0.25">
      <c r="A48" s="16">
        <v>41206</v>
      </c>
      <c r="B48" s="8" t="s">
        <v>25</v>
      </c>
      <c r="C48" s="9" t="s">
        <v>18</v>
      </c>
      <c r="D48" s="10" t="s">
        <v>35</v>
      </c>
      <c r="E48" s="11">
        <v>431.9</v>
      </c>
      <c r="F48" s="8">
        <v>2</v>
      </c>
      <c r="G48" s="11">
        <f t="shared" si="1"/>
        <v>863.8</v>
      </c>
    </row>
    <row r="49" spans="1:10" x14ac:dyDescent="0.25">
      <c r="A49" s="1" t="s">
        <v>15</v>
      </c>
      <c r="B49" s="1"/>
      <c r="C49" s="1"/>
      <c r="D49" s="1"/>
      <c r="E49" s="1"/>
      <c r="F49" s="1"/>
      <c r="G49" s="6">
        <f>SUM(G45:G48)</f>
        <v>1511.6499999999999</v>
      </c>
      <c r="I49" s="3"/>
      <c r="J49" s="3"/>
    </row>
    <row r="50" spans="1:10" s="2" customFormat="1" x14ac:dyDescent="0.25">
      <c r="A50" s="21"/>
      <c r="B50" s="21"/>
      <c r="D50" s="21"/>
      <c r="E50" s="22"/>
      <c r="F50" s="21"/>
      <c r="G50" s="22"/>
    </row>
    <row r="51" spans="1:10" x14ac:dyDescent="0.25">
      <c r="A51" s="1" t="s">
        <v>36</v>
      </c>
      <c r="B51" s="1"/>
      <c r="C51" s="1"/>
      <c r="D51" s="1"/>
      <c r="E51" s="1" t="s">
        <v>37</v>
      </c>
      <c r="F51" s="1"/>
      <c r="G51" s="1"/>
      <c r="H51" s="3"/>
      <c r="I51" s="3"/>
      <c r="J51" s="3"/>
    </row>
    <row r="52" spans="1:10" x14ac:dyDescent="0.25">
      <c r="A52" s="5" t="s">
        <v>3</v>
      </c>
      <c r="B52" s="5" t="s">
        <v>4</v>
      </c>
      <c r="C52" s="5" t="s">
        <v>5</v>
      </c>
      <c r="D52" s="5" t="s">
        <v>6</v>
      </c>
      <c r="E52" s="6" t="s">
        <v>7</v>
      </c>
      <c r="F52" s="5" t="s">
        <v>8</v>
      </c>
      <c r="G52" s="6" t="s">
        <v>9</v>
      </c>
      <c r="H52" s="3"/>
      <c r="I52" s="3"/>
      <c r="J52" s="3"/>
    </row>
    <row r="53" spans="1:10" s="2" customFormat="1" x14ac:dyDescent="0.25">
      <c r="A53" s="16">
        <v>41185</v>
      </c>
      <c r="B53" s="8" t="s">
        <v>21</v>
      </c>
      <c r="C53" s="9" t="s">
        <v>22</v>
      </c>
      <c r="D53" s="10" t="s">
        <v>12</v>
      </c>
      <c r="E53" s="17">
        <v>215.95</v>
      </c>
      <c r="F53" s="8">
        <v>1</v>
      </c>
      <c r="G53" s="11">
        <f>F53*E53</f>
        <v>215.95</v>
      </c>
    </row>
    <row r="54" spans="1:10" s="2" customFormat="1" x14ac:dyDescent="0.25">
      <c r="A54" s="7">
        <v>41185</v>
      </c>
      <c r="B54" s="8" t="s">
        <v>21</v>
      </c>
      <c r="C54" s="9" t="s">
        <v>11</v>
      </c>
      <c r="D54" s="10" t="s">
        <v>12</v>
      </c>
      <c r="E54" s="17">
        <v>215.95</v>
      </c>
      <c r="F54" s="8">
        <v>1</v>
      </c>
      <c r="G54" s="11">
        <f>F54*E54</f>
        <v>215.95</v>
      </c>
      <c r="H54" s="12"/>
    </row>
    <row r="55" spans="1:10" s="2" customFormat="1" x14ac:dyDescent="0.25">
      <c r="A55" s="7">
        <v>41192</v>
      </c>
      <c r="B55" s="8" t="s">
        <v>21</v>
      </c>
      <c r="C55" s="9" t="s">
        <v>13</v>
      </c>
      <c r="D55" s="10" t="s">
        <v>12</v>
      </c>
      <c r="E55" s="17">
        <v>215.95</v>
      </c>
      <c r="F55" s="8">
        <v>1</v>
      </c>
      <c r="G55" s="11">
        <f>F55*E55</f>
        <v>215.95</v>
      </c>
      <c r="H55" s="12"/>
    </row>
    <row r="56" spans="1:10" s="2" customFormat="1" x14ac:dyDescent="0.25">
      <c r="A56" s="7">
        <v>41192</v>
      </c>
      <c r="B56" s="8" t="s">
        <v>21</v>
      </c>
      <c r="C56" s="9" t="s">
        <v>29</v>
      </c>
      <c r="D56" s="10" t="s">
        <v>12</v>
      </c>
      <c r="E56" s="17">
        <v>215.95</v>
      </c>
      <c r="F56" s="8">
        <v>1</v>
      </c>
      <c r="G56" s="11">
        <f>F56*E56</f>
        <v>215.95</v>
      </c>
      <c r="H56" s="12"/>
    </row>
    <row r="57" spans="1:10" s="2" customFormat="1" x14ac:dyDescent="0.25">
      <c r="A57" s="7">
        <v>41200</v>
      </c>
      <c r="B57" s="8" t="s">
        <v>21</v>
      </c>
      <c r="C57" s="9" t="s">
        <v>14</v>
      </c>
      <c r="D57" s="10" t="s">
        <v>12</v>
      </c>
      <c r="E57" s="17">
        <v>215.95</v>
      </c>
      <c r="F57" s="8">
        <v>1</v>
      </c>
      <c r="G57" s="11">
        <f>F57*E57</f>
        <v>215.95</v>
      </c>
      <c r="H57" s="12"/>
    </row>
    <row r="58" spans="1:10" x14ac:dyDescent="0.25">
      <c r="A58" s="1" t="s">
        <v>15</v>
      </c>
      <c r="B58" s="1"/>
      <c r="C58" s="1"/>
      <c r="D58" s="1"/>
      <c r="E58" s="1"/>
      <c r="F58" s="1"/>
      <c r="G58" s="6">
        <f>SUM(G53:G57)</f>
        <v>1079.75</v>
      </c>
      <c r="H58" s="3"/>
      <c r="I58" s="3"/>
      <c r="J58" s="3"/>
    </row>
    <row r="59" spans="1:10" s="23" customFormat="1" x14ac:dyDescent="0.25">
      <c r="A59" s="4"/>
      <c r="B59" s="4"/>
      <c r="C59" s="4"/>
      <c r="D59" s="4"/>
      <c r="E59" s="4"/>
      <c r="F59" s="4"/>
      <c r="G59" s="15"/>
    </row>
    <row r="60" spans="1:10" x14ac:dyDescent="0.25">
      <c r="A60" s="1" t="s">
        <v>38</v>
      </c>
      <c r="B60" s="1"/>
      <c r="C60" s="1"/>
      <c r="D60" s="1"/>
      <c r="E60" s="1" t="s">
        <v>39</v>
      </c>
      <c r="F60" s="1"/>
      <c r="G60" s="1"/>
      <c r="H60" s="3"/>
      <c r="I60" s="3"/>
      <c r="J60" s="3"/>
    </row>
    <row r="61" spans="1:10" x14ac:dyDescent="0.25">
      <c r="A61" s="5" t="s">
        <v>3</v>
      </c>
      <c r="B61" s="5" t="s">
        <v>4</v>
      </c>
      <c r="C61" s="5" t="s">
        <v>5</v>
      </c>
      <c r="D61" s="5" t="s">
        <v>6</v>
      </c>
      <c r="E61" s="6" t="s">
        <v>7</v>
      </c>
      <c r="F61" s="5" t="s">
        <v>8</v>
      </c>
      <c r="G61" s="6" t="s">
        <v>9</v>
      </c>
      <c r="H61" s="3"/>
      <c r="I61" s="3"/>
      <c r="J61" s="3"/>
    </row>
    <row r="62" spans="1:10" s="18" customFormat="1" ht="30" x14ac:dyDescent="0.25">
      <c r="A62" s="16">
        <v>41206</v>
      </c>
      <c r="B62" s="24" t="s">
        <v>25</v>
      </c>
      <c r="C62" s="25" t="s">
        <v>40</v>
      </c>
      <c r="D62" s="24" t="s">
        <v>41</v>
      </c>
      <c r="E62" s="26">
        <v>431.9</v>
      </c>
      <c r="F62" s="24">
        <v>2</v>
      </c>
      <c r="G62" s="26">
        <f>F62*E62</f>
        <v>863.8</v>
      </c>
    </row>
    <row r="63" spans="1:10" x14ac:dyDescent="0.25">
      <c r="A63" s="1" t="s">
        <v>15</v>
      </c>
      <c r="B63" s="1"/>
      <c r="C63" s="1"/>
      <c r="D63" s="1"/>
      <c r="E63" s="1"/>
      <c r="F63" s="1"/>
      <c r="G63" s="27">
        <f>SUM(G62:G62)</f>
        <v>863.8</v>
      </c>
      <c r="H63" s="3"/>
      <c r="I63" s="3"/>
      <c r="J63" s="3"/>
    </row>
    <row r="64" spans="1:10" x14ac:dyDescent="0.25">
      <c r="A64" s="4"/>
      <c r="B64" s="4"/>
      <c r="C64" s="4"/>
      <c r="D64" s="4"/>
      <c r="E64" s="4"/>
      <c r="F64" s="4"/>
      <c r="G64" s="28"/>
      <c r="I64" s="3"/>
      <c r="J64" s="3"/>
    </row>
    <row r="65" spans="1:13" s="2" customFormat="1" x14ac:dyDescent="0.25">
      <c r="A65" s="1" t="s">
        <v>42</v>
      </c>
      <c r="B65" s="1"/>
      <c r="C65" s="1"/>
      <c r="D65" s="1"/>
      <c r="E65" s="1" t="s">
        <v>43</v>
      </c>
      <c r="F65" s="1"/>
      <c r="G65" s="1"/>
    </row>
    <row r="66" spans="1:13" s="2" customFormat="1" x14ac:dyDescent="0.25">
      <c r="A66" s="5" t="s">
        <v>3</v>
      </c>
      <c r="B66" s="5" t="s">
        <v>4</v>
      </c>
      <c r="C66" s="5" t="s">
        <v>5</v>
      </c>
      <c r="D66" s="5" t="s">
        <v>6</v>
      </c>
      <c r="E66" s="6" t="s">
        <v>7</v>
      </c>
      <c r="F66" s="5" t="s">
        <v>8</v>
      </c>
      <c r="G66" s="6" t="s">
        <v>9</v>
      </c>
    </row>
    <row r="67" spans="1:13" s="2" customFormat="1" x14ac:dyDescent="0.25">
      <c r="A67" s="7">
        <v>41185</v>
      </c>
      <c r="B67" s="8" t="s">
        <v>10</v>
      </c>
      <c r="C67" s="9" t="s">
        <v>11</v>
      </c>
      <c r="D67" s="10" t="s">
        <v>12</v>
      </c>
      <c r="E67" s="17">
        <v>431.9</v>
      </c>
      <c r="F67" s="8">
        <v>1</v>
      </c>
      <c r="G67" s="11">
        <f>F67*E67</f>
        <v>431.9</v>
      </c>
      <c r="H67" s="12"/>
      <c r="I67" s="19"/>
    </row>
    <row r="68" spans="1:13" s="2" customFormat="1" x14ac:dyDescent="0.25">
      <c r="A68" s="1" t="s">
        <v>15</v>
      </c>
      <c r="B68" s="1"/>
      <c r="C68" s="1"/>
      <c r="D68" s="1"/>
      <c r="E68" s="1"/>
      <c r="F68" s="1"/>
      <c r="G68" s="27">
        <f>SUM(G67:G67)</f>
        <v>431.9</v>
      </c>
    </row>
    <row r="69" spans="1:13" x14ac:dyDescent="0.25">
      <c r="A69" s="4"/>
      <c r="B69" s="4"/>
      <c r="C69" s="4"/>
      <c r="D69" s="4"/>
      <c r="E69" s="4"/>
      <c r="F69" s="4"/>
      <c r="G69" s="15"/>
      <c r="H69" s="3"/>
      <c r="I69" s="3"/>
      <c r="J69" s="3"/>
    </row>
    <row r="70" spans="1:13" x14ac:dyDescent="0.25">
      <c r="A70" s="29" t="s">
        <v>44</v>
      </c>
      <c r="B70" s="29"/>
      <c r="C70" s="29"/>
      <c r="D70" s="29"/>
      <c r="E70" s="29" t="s">
        <v>17</v>
      </c>
      <c r="F70" s="29"/>
      <c r="G70" s="29"/>
      <c r="H70" s="3"/>
      <c r="I70" s="3"/>
      <c r="J70" s="3"/>
    </row>
    <row r="71" spans="1:13" x14ac:dyDescent="0.25">
      <c r="A71" s="30" t="s">
        <v>3</v>
      </c>
      <c r="B71" s="30" t="s">
        <v>4</v>
      </c>
      <c r="C71" s="30" t="s">
        <v>5</v>
      </c>
      <c r="D71" s="30" t="s">
        <v>6</v>
      </c>
      <c r="E71" s="27" t="s">
        <v>7</v>
      </c>
      <c r="F71" s="30" t="s">
        <v>8</v>
      </c>
      <c r="G71" s="27" t="s">
        <v>9</v>
      </c>
      <c r="H71" s="3"/>
      <c r="I71" s="3"/>
      <c r="J71" s="3"/>
    </row>
    <row r="72" spans="1:13" s="18" customFormat="1" ht="30" x14ac:dyDescent="0.25">
      <c r="A72" s="16">
        <v>41206</v>
      </c>
      <c r="B72" s="24" t="s">
        <v>25</v>
      </c>
      <c r="C72" s="25" t="s">
        <v>40</v>
      </c>
      <c r="D72" s="24" t="s">
        <v>41</v>
      </c>
      <c r="E72" s="26">
        <v>431.9</v>
      </c>
      <c r="F72" s="24">
        <v>2</v>
      </c>
      <c r="G72" s="26">
        <f>F72*E72</f>
        <v>863.8</v>
      </c>
    </row>
    <row r="73" spans="1:13" x14ac:dyDescent="0.25">
      <c r="A73" s="1" t="s">
        <v>15</v>
      </c>
      <c r="B73" s="1"/>
      <c r="C73" s="1"/>
      <c r="D73" s="1"/>
      <c r="E73" s="1"/>
      <c r="F73" s="1"/>
      <c r="G73" s="6">
        <f>SUM(G72)</f>
        <v>863.8</v>
      </c>
      <c r="H73" s="3"/>
      <c r="I73" s="3"/>
      <c r="J73" s="3"/>
    </row>
    <row r="74" spans="1:13" s="2" customFormat="1" x14ac:dyDescent="0.25">
      <c r="A74" s="4"/>
      <c r="B74" s="4"/>
      <c r="C74" s="4"/>
      <c r="D74" s="4"/>
      <c r="E74" s="4"/>
      <c r="F74" s="4"/>
      <c r="G74" s="15"/>
    </row>
    <row r="75" spans="1:13" x14ac:dyDescent="0.25">
      <c r="A75" s="1" t="s">
        <v>45</v>
      </c>
      <c r="B75" s="1"/>
      <c r="C75" s="1"/>
      <c r="D75" s="1"/>
      <c r="E75" s="1" t="s">
        <v>17</v>
      </c>
      <c r="F75" s="1"/>
      <c r="G75" s="1"/>
      <c r="H75" s="3"/>
      <c r="I75" s="3"/>
      <c r="J75" s="3"/>
    </row>
    <row r="76" spans="1:13" x14ac:dyDescent="0.25">
      <c r="A76" s="5" t="s">
        <v>3</v>
      </c>
      <c r="B76" s="5" t="s">
        <v>4</v>
      </c>
      <c r="C76" s="5" t="s">
        <v>5</v>
      </c>
      <c r="D76" s="5" t="s">
        <v>6</v>
      </c>
      <c r="E76" s="6" t="s">
        <v>7</v>
      </c>
      <c r="F76" s="5" t="s">
        <v>8</v>
      </c>
      <c r="G76" s="6" t="s">
        <v>9</v>
      </c>
      <c r="H76" s="31"/>
      <c r="I76" s="3"/>
      <c r="J76" s="3"/>
    </row>
    <row r="77" spans="1:13" s="2" customFormat="1" x14ac:dyDescent="0.25">
      <c r="A77" s="16">
        <v>41187</v>
      </c>
      <c r="B77" s="8" t="s">
        <v>21</v>
      </c>
      <c r="C77" s="32" t="s">
        <v>46</v>
      </c>
      <c r="D77" s="10" t="s">
        <v>47</v>
      </c>
      <c r="E77" s="11">
        <v>215.95</v>
      </c>
      <c r="F77" s="33">
        <v>1</v>
      </c>
      <c r="G77" s="17">
        <f>F77*E77</f>
        <v>215.95</v>
      </c>
    </row>
    <row r="78" spans="1:13" x14ac:dyDescent="0.25">
      <c r="A78" s="16">
        <v>41206</v>
      </c>
      <c r="B78" s="8" t="s">
        <v>48</v>
      </c>
      <c r="C78" s="9" t="s">
        <v>14</v>
      </c>
      <c r="D78" s="10" t="s">
        <v>12</v>
      </c>
      <c r="E78" s="26">
        <v>215.95</v>
      </c>
      <c r="F78" s="24">
        <v>6</v>
      </c>
      <c r="G78" s="26">
        <f>F78*E78</f>
        <v>1295.6999999999998</v>
      </c>
      <c r="H78" s="3"/>
      <c r="I78" s="3"/>
      <c r="J78" s="3"/>
    </row>
    <row r="79" spans="1:13" x14ac:dyDescent="0.25">
      <c r="A79" s="1" t="s">
        <v>15</v>
      </c>
      <c r="B79" s="1"/>
      <c r="C79" s="1"/>
      <c r="D79" s="1"/>
      <c r="E79" s="1"/>
      <c r="F79" s="1"/>
      <c r="G79" s="6">
        <f>SUM(G77:G78)</f>
        <v>1511.6499999999999</v>
      </c>
      <c r="H79" s="3"/>
      <c r="I79" s="3"/>
      <c r="J79" s="3"/>
    </row>
    <row r="80" spans="1:13" x14ac:dyDescent="0.25">
      <c r="I80" s="3"/>
      <c r="J80" s="34"/>
      <c r="L80" s="35"/>
      <c r="M80" s="2"/>
    </row>
    <row r="81" spans="1:11" x14ac:dyDescent="0.25">
      <c r="A81" s="1" t="s">
        <v>49</v>
      </c>
      <c r="B81" s="1"/>
      <c r="C81" s="1"/>
      <c r="D81" s="1"/>
      <c r="E81" s="1" t="s">
        <v>33</v>
      </c>
      <c r="F81" s="1"/>
      <c r="G81" s="1"/>
      <c r="H81" s="3"/>
      <c r="I81" s="3"/>
      <c r="J81" s="3"/>
    </row>
    <row r="82" spans="1:11" x14ac:dyDescent="0.25">
      <c r="A82" s="5" t="s">
        <v>3</v>
      </c>
      <c r="B82" s="5" t="s">
        <v>4</v>
      </c>
      <c r="C82" s="5" t="s">
        <v>5</v>
      </c>
      <c r="D82" s="5" t="s">
        <v>6</v>
      </c>
      <c r="E82" s="6" t="s">
        <v>7</v>
      </c>
      <c r="F82" s="5" t="s">
        <v>8</v>
      </c>
      <c r="G82" s="6" t="s">
        <v>9</v>
      </c>
      <c r="H82" s="3"/>
      <c r="I82" s="3"/>
      <c r="J82" s="3"/>
    </row>
    <row r="83" spans="1:11" s="2" customFormat="1" x14ac:dyDescent="0.25">
      <c r="A83" s="7">
        <v>41200</v>
      </c>
      <c r="B83" s="8" t="s">
        <v>21</v>
      </c>
      <c r="C83" s="9" t="s">
        <v>14</v>
      </c>
      <c r="D83" s="10" t="s">
        <v>12</v>
      </c>
      <c r="E83" s="17">
        <v>215.95</v>
      </c>
      <c r="F83" s="8">
        <v>1</v>
      </c>
      <c r="G83" s="11">
        <f>F83*E83</f>
        <v>215.95</v>
      </c>
      <c r="H83" s="12"/>
    </row>
    <row r="84" spans="1:11" x14ac:dyDescent="0.25">
      <c r="A84" s="1" t="s">
        <v>15</v>
      </c>
      <c r="B84" s="1"/>
      <c r="C84" s="1"/>
      <c r="D84" s="1"/>
      <c r="E84" s="1"/>
      <c r="F84" s="1"/>
      <c r="G84" s="6">
        <f>SUM(G83:G83)</f>
        <v>215.95</v>
      </c>
      <c r="H84" s="34"/>
      <c r="I84" s="3"/>
      <c r="J84" s="34"/>
      <c r="K84" s="34"/>
    </row>
    <row r="85" spans="1:11" x14ac:dyDescent="0.25">
      <c r="A85" s="4"/>
      <c r="B85" s="4"/>
      <c r="C85" s="4"/>
      <c r="D85" s="4"/>
      <c r="E85" s="4"/>
      <c r="F85" s="4"/>
      <c r="G85" s="15"/>
      <c r="H85" s="3"/>
      <c r="I85" s="3"/>
      <c r="J85" s="34"/>
    </row>
    <row r="86" spans="1:11" x14ac:dyDescent="0.25">
      <c r="A86" s="4"/>
      <c r="B86" s="4"/>
      <c r="C86" s="4"/>
      <c r="D86" s="4"/>
      <c r="E86" s="4"/>
      <c r="F86" s="4"/>
      <c r="G86" s="15"/>
      <c r="I86" s="3"/>
      <c r="J86" s="3"/>
    </row>
    <row r="87" spans="1:11" x14ac:dyDescent="0.25">
      <c r="A87" s="36" t="s">
        <v>50</v>
      </c>
      <c r="B87" s="36"/>
      <c r="H87" s="3"/>
      <c r="I87" s="3"/>
      <c r="J87" s="3"/>
    </row>
    <row r="88" spans="1:11" x14ac:dyDescent="0.25">
      <c r="A88" s="36" t="s">
        <v>51</v>
      </c>
      <c r="B88" s="36"/>
      <c r="H88" s="3"/>
      <c r="I88" s="3"/>
      <c r="J88" s="3"/>
    </row>
    <row r="93" spans="1:11" ht="15" customHeight="1" x14ac:dyDescent="0.25"/>
  </sheetData>
  <mergeCells count="39">
    <mergeCell ref="A84:F84"/>
    <mergeCell ref="A87:B87"/>
    <mergeCell ref="A88:B88"/>
    <mergeCell ref="A73:F73"/>
    <mergeCell ref="A75:D75"/>
    <mergeCell ref="E75:G75"/>
    <mergeCell ref="A79:F79"/>
    <mergeCell ref="A81:D81"/>
    <mergeCell ref="E81:G81"/>
    <mergeCell ref="A63:F63"/>
    <mergeCell ref="A65:D65"/>
    <mergeCell ref="E65:G65"/>
    <mergeCell ref="A68:F68"/>
    <mergeCell ref="A70:D70"/>
    <mergeCell ref="E70:G70"/>
    <mergeCell ref="A49:F49"/>
    <mergeCell ref="A51:D51"/>
    <mergeCell ref="E51:G51"/>
    <mergeCell ref="A58:F58"/>
    <mergeCell ref="A60:D60"/>
    <mergeCell ref="E60:G60"/>
    <mergeCell ref="A32:F32"/>
    <mergeCell ref="A34:D34"/>
    <mergeCell ref="E34:G34"/>
    <mergeCell ref="A41:F41"/>
    <mergeCell ref="A43:D43"/>
    <mergeCell ref="E43:G43"/>
    <mergeCell ref="A13:F13"/>
    <mergeCell ref="A15:D15"/>
    <mergeCell ref="E15:G15"/>
    <mergeCell ref="A23:F23"/>
    <mergeCell ref="A25:D25"/>
    <mergeCell ref="E25:G25"/>
    <mergeCell ref="A1:G1"/>
    <mergeCell ref="A3:D3"/>
    <mergeCell ref="E3:G3"/>
    <mergeCell ref="A8:F8"/>
    <mergeCell ref="A10:D10"/>
    <mergeCell ref="E10:G10"/>
  </mergeCells>
  <pageMargins left="0.511811024" right="0.511811024" top="0.78740157499999996" bottom="0.78740157499999996" header="0.31496062000000002" footer="0.31496062000000002"/>
  <pageSetup paperSize="9" scale="97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10.2012</vt:lpstr>
      <vt:lpstr>'10.2012'!Area_de_impressao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Raissa Soto Menegusso</dc:creator>
  <cp:lastModifiedBy>Raissa Soto Menegusso</cp:lastModifiedBy>
  <dcterms:created xsi:type="dcterms:W3CDTF">2017-05-24T17:37:59Z</dcterms:created>
  <dcterms:modified xsi:type="dcterms:W3CDTF">2017-05-24T17:38:08Z</dcterms:modified>
</cp:coreProperties>
</file>