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450" yWindow="0" windowWidth="15705" windowHeight="12825"/>
  </bookViews>
  <sheets>
    <sheet name="09.2015" sheetId="14" r:id="rId1"/>
  </sheets>
  <definedNames>
    <definedName name="_xlnm.Print_Area" localSheetId="0">'09.2015'!$A$1:$G$276</definedName>
  </definedNames>
  <calcPr calcId="145621"/>
</workbook>
</file>

<file path=xl/calcChain.xml><?xml version="1.0" encoding="utf-8"?>
<calcChain xmlns="http://schemas.openxmlformats.org/spreadsheetml/2006/main">
  <c r="G169" i="14" l="1"/>
  <c r="G170" i="14"/>
  <c r="G250" i="14"/>
  <c r="G249" i="14"/>
  <c r="G251" i="14" s="1"/>
  <c r="G244" i="14"/>
  <c r="G245" i="14" s="1"/>
  <c r="G18" i="14"/>
  <c r="G19" i="14" s="1"/>
  <c r="G198" i="14"/>
  <c r="G199" i="14"/>
  <c r="G200" i="14"/>
  <c r="G194" i="14"/>
  <c r="G195" i="14"/>
  <c r="G196" i="14"/>
  <c r="G197" i="14"/>
  <c r="G186" i="14"/>
  <c r="G159" i="14"/>
  <c r="G160" i="14"/>
  <c r="G161" i="14"/>
  <c r="G153" i="14"/>
  <c r="G154" i="14" s="1"/>
  <c r="G141" i="14"/>
  <c r="G121" i="14"/>
  <c r="G120" i="14"/>
  <c r="G123" i="14"/>
  <c r="G122" i="14"/>
  <c r="G115" i="14"/>
  <c r="G116" i="14" s="1"/>
  <c r="G96" i="14"/>
  <c r="G53" i="14"/>
  <c r="G54" i="14"/>
  <c r="G43" i="14"/>
  <c r="G44" i="14" s="1"/>
  <c r="G31" i="14"/>
  <c r="G32" i="14"/>
  <c r="G33" i="14"/>
  <c r="G34" i="14"/>
  <c r="G35" i="14"/>
  <c r="G36" i="14"/>
  <c r="G37" i="14"/>
  <c r="G201" i="14" l="1"/>
  <c r="G124" i="14"/>
  <c r="G171" i="14" l="1"/>
  <c r="G172" i="14" s="1"/>
  <c r="G25" i="14"/>
  <c r="G24" i="14"/>
  <c r="G26" i="14" s="1"/>
  <c r="G23" i="14"/>
  <c r="G271" i="14" l="1"/>
  <c r="G272" i="14" s="1"/>
  <c r="G266" i="14"/>
  <c r="G267" i="14" s="1"/>
  <c r="G261" i="14" l="1"/>
  <c r="G262" i="14" l="1"/>
  <c r="G214" i="14" l="1"/>
  <c r="G215" i="14"/>
  <c r="G216" i="14"/>
  <c r="G217" i="14"/>
  <c r="G188" i="14"/>
  <c r="G189" i="14"/>
  <c r="G163" i="14"/>
  <c r="G142" i="14"/>
  <c r="G89" i="14"/>
  <c r="G256" i="14" l="1"/>
  <c r="G255" i="14"/>
  <c r="G55" i="14"/>
  <c r="G56" i="14" s="1"/>
  <c r="G257" i="14" l="1"/>
  <c r="G239" i="14"/>
  <c r="G238" i="14"/>
  <c r="G237" i="14"/>
  <c r="G236" i="14"/>
  <c r="G235" i="14"/>
  <c r="G234" i="14"/>
  <c r="G233" i="14"/>
  <c r="G232" i="14"/>
  <c r="G231" i="14"/>
  <c r="G226" i="14"/>
  <c r="G225" i="14"/>
  <c r="G224" i="14"/>
  <c r="G223" i="14"/>
  <c r="G222" i="14"/>
  <c r="G213" i="14"/>
  <c r="G208" i="14"/>
  <c r="G207" i="14"/>
  <c r="G206" i="14"/>
  <c r="G205" i="14"/>
  <c r="G187" i="14"/>
  <c r="G185" i="14"/>
  <c r="G184" i="14"/>
  <c r="G183" i="14"/>
  <c r="G178" i="14"/>
  <c r="G177" i="14"/>
  <c r="G176" i="14"/>
  <c r="G164" i="14"/>
  <c r="G162" i="14"/>
  <c r="G158" i="14"/>
  <c r="G148" i="14"/>
  <c r="G149" i="14" s="1"/>
  <c r="G143" i="14"/>
  <c r="G140" i="14"/>
  <c r="G139" i="14"/>
  <c r="G138" i="14"/>
  <c r="G137" i="14"/>
  <c r="G132" i="14"/>
  <c r="G131" i="14"/>
  <c r="G130" i="14"/>
  <c r="G129" i="14"/>
  <c r="G128" i="14"/>
  <c r="G110" i="14"/>
  <c r="G109" i="14"/>
  <c r="G108" i="14"/>
  <c r="G107" i="14"/>
  <c r="G106" i="14"/>
  <c r="G105" i="14"/>
  <c r="G104" i="14"/>
  <c r="G103" i="14"/>
  <c r="G102" i="14"/>
  <c r="G97" i="14"/>
  <c r="G95" i="14"/>
  <c r="G94" i="14"/>
  <c r="G88" i="14"/>
  <c r="G87" i="14"/>
  <c r="G86" i="14"/>
  <c r="G85" i="14"/>
  <c r="G84" i="14"/>
  <c r="G83" i="14"/>
  <c r="G82" i="14"/>
  <c r="G81" i="14"/>
  <c r="G76" i="14"/>
  <c r="G75" i="14"/>
  <c r="G74" i="14"/>
  <c r="G73" i="14"/>
  <c r="G72" i="14"/>
  <c r="G71" i="14"/>
  <c r="G66" i="14"/>
  <c r="G65" i="14"/>
  <c r="G64" i="14"/>
  <c r="G63" i="14"/>
  <c r="G62" i="14"/>
  <c r="G61" i="14"/>
  <c r="G60" i="14"/>
  <c r="G48" i="14"/>
  <c r="G38" i="14"/>
  <c r="G30" i="14"/>
  <c r="G13" i="14"/>
  <c r="G12" i="14"/>
  <c r="G11" i="14"/>
  <c r="G10" i="14"/>
  <c r="G9" i="14"/>
  <c r="G8" i="14"/>
  <c r="G7" i="14"/>
  <c r="G6" i="14"/>
  <c r="G5" i="14"/>
  <c r="G209" i="14" l="1"/>
  <c r="G190" i="14"/>
  <c r="G165" i="14"/>
  <c r="G39" i="14"/>
  <c r="G133" i="14"/>
  <c r="G98" i="14"/>
  <c r="G14" i="14"/>
  <c r="G49" i="14"/>
  <c r="G144" i="14"/>
  <c r="G227" i="14"/>
  <c r="G179" i="14"/>
  <c r="G111" i="14"/>
  <c r="G218" i="14"/>
  <c r="G67" i="14"/>
  <c r="G240" i="14"/>
  <c r="G77" i="14"/>
  <c r="G90" i="14"/>
</calcChain>
</file>

<file path=xl/sharedStrings.xml><?xml version="1.0" encoding="utf-8"?>
<sst xmlns="http://schemas.openxmlformats.org/spreadsheetml/2006/main" count="750" uniqueCount="108">
  <si>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</si>
  <si>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</si>
  <si>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</si>
  <si>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</si>
  <si>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</si>
  <si>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</si>
  <si>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</si>
  <si>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</si>
  <si>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</si>
  <si>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</si>
  <si>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</si>
  <si>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</si>
  <si>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</si>
  <si>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</si>
  <si>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Clóvis Ilgenfritz da Silva - Conselheiro</t>
  </si>
  <si>
    <t>Efreu Brignol Quintana - Conselheiro</t>
  </si>
  <si>
    <t>Fausto Henrique Steffen - Conselheiro</t>
  </si>
  <si>
    <t>Cidade de Origem: Novo Hamburgo - RS</t>
  </si>
  <si>
    <t>Diária Regional</t>
  </si>
  <si>
    <t>Hermes de Assis Puricelli - Conselheiro</t>
  </si>
  <si>
    <t>Joaquim Eduardo Vidal Haas - Conselheiro</t>
  </si>
  <si>
    <t>Diária Nacional</t>
  </si>
  <si>
    <t>José Arthur Fell - Conselheiro</t>
  </si>
  <si>
    <t>Luiz Antônio Machado Veríssimo - Conselheiro</t>
  </si>
  <si>
    <t>Cidade de Origem: Pelotas - RS</t>
  </si>
  <si>
    <t>Marcelo Gribov Brinckmann - Conselheiro</t>
  </si>
  <si>
    <t>Marcelo Petrucci Maia - Conselheiro</t>
  </si>
  <si>
    <t>Cidade de Origem: Guaíba - RS</t>
  </si>
  <si>
    <t>Márcio de Mendonça Lima Arioli - Conselheiro</t>
  </si>
  <si>
    <t>Cidade de Origem: Bento Gonçalves - RS</t>
  </si>
  <si>
    <t>Márcio Gomes Lontra - Conselheiro</t>
  </si>
  <si>
    <t>Cidade de Origem: Rio Grande - RS</t>
  </si>
  <si>
    <t>Oritz Adriano Adams de Campos - Conselheiro</t>
  </si>
  <si>
    <t>Rinaldo Ferreira Barbosa - Conselheiro</t>
  </si>
  <si>
    <t>Roberto Luiz Decó - Conselheiro</t>
  </si>
  <si>
    <t>Cidade de Origem: Canoas - RS</t>
  </si>
  <si>
    <t>Rômulo Plentz Giralt - Conselheiro</t>
  </si>
  <si>
    <t>Rosana Oppitz - Conselheira</t>
  </si>
  <si>
    <t>Rui Mineiro - Conselheiro</t>
  </si>
  <si>
    <t>Cidade de Origem:  Gravataí - RS</t>
  </si>
  <si>
    <t>Silvia Monteiro Barakat - Conselheira</t>
  </si>
  <si>
    <t>Cidade de Origem:  Porto Alegre - RS</t>
  </si>
  <si>
    <t>Vinícius Vieira de Souza - Conselheiro</t>
  </si>
  <si>
    <t>Fonte: CAU/RS</t>
  </si>
  <si>
    <t>Eduardo Bimbi - Empregado</t>
  </si>
  <si>
    <t>Karla Ronsoni Riet - Empregada</t>
  </si>
  <si>
    <t>Total Geral</t>
  </si>
  <si>
    <t>Roberto Py Gomes da Silveira - Conselheiro</t>
  </si>
  <si>
    <t>Maria Tereza Fortini Albano - Conselheira</t>
  </si>
  <si>
    <t xml:space="preserve"> Diária Regional</t>
  </si>
  <si>
    <t>Ajuda Custo</t>
  </si>
  <si>
    <t xml:space="preserve"> Diária Nacional</t>
  </si>
  <si>
    <t>Manaus</t>
  </si>
  <si>
    <t>Caxias do Sul / RS</t>
  </si>
  <si>
    <t>Passo Fundo / RS</t>
  </si>
  <si>
    <t>Raquel Dias Coll Oliveira - Empregada</t>
  </si>
  <si>
    <t>Brasília / DF</t>
  </si>
  <si>
    <t>Pelotas / RS</t>
  </si>
  <si>
    <t>Lajeado / RS</t>
  </si>
  <si>
    <t>Carlos Barbosa / RS</t>
  </si>
  <si>
    <t>Andrea dos Santos - Membro do Colegiado Permanente de Entidades</t>
  </si>
  <si>
    <t>Paulo Henrique Rodrigues - Membro do Colegiado Permanente de Entidades</t>
  </si>
  <si>
    <t>Tiago Holzmann da Silva  - Membro do Colegiado Permanente de Entidades</t>
  </si>
  <si>
    <t>André Huyer - Membro do Colegiado Permanente de Entidades</t>
  </si>
  <si>
    <t>Célia Ferraz de Souza - Conselheira</t>
  </si>
  <si>
    <t>Luiz Brasil Fiori - Conselheiro</t>
  </si>
  <si>
    <t>Diárias e Deslocamentos - Setembro 2015</t>
  </si>
  <si>
    <t>Thaíse Machado  - Membro do Colegiado Permanente de Entidades</t>
  </si>
  <si>
    <t>Convocação 133/2015 - Treinamento Gestão para Resultados na Administração Pública - Porto Alegre / RS - 28/08/2015</t>
  </si>
  <si>
    <t>122ª Reunião da Comissão de Organização e Administração do CAU/RS - 31/08/2015</t>
  </si>
  <si>
    <t>7ª Reunião da Comissão Temporária para Reformulação da Sede do CAU/RS - 01/09/2015</t>
  </si>
  <si>
    <t>2ª Reunião Extraordinária da Comissão de Organização e Administração do CAU/RS - 08/09/2015</t>
  </si>
  <si>
    <t>8ª Reunião da Comissão Temporária para Reformulação da Sede do CAU/RS - 09/09/2015</t>
  </si>
  <si>
    <t>Encontro das Comissões de Organização e Administração dos CAU/UF Região Sul e Comissão de Organização e Administração do CAU/BR - 14/09/2015</t>
  </si>
  <si>
    <t>Encontro das Comissões de Organização e Administração dos CAU/UF Região Sul e Comissão de Organização e Administração do CAU/BR - 15/09/2015</t>
  </si>
  <si>
    <t>73ª - Reunião do Conselho Diretor CAU/RS - 16/09/2015</t>
  </si>
  <si>
    <t>53 Sessão Plenária - 18/09/2015</t>
  </si>
  <si>
    <t>141ª Reunião da Comissão de Exercício Profissional - 27/08/2015</t>
  </si>
  <si>
    <t>142ª Reunião da Comissão de Exercício Profissional - 03/09/2015</t>
  </si>
  <si>
    <t>9ª Reunião Extraordinária da Comissão de Exercício Profissional - 04/09/2015</t>
  </si>
  <si>
    <t>143ª Reunião da Comissão de Exercício Profissional - 10/09/2015</t>
  </si>
  <si>
    <t>2ª Reunião do Conselho Editorial do CAU/RS - 09/09/2015</t>
  </si>
  <si>
    <t>144ª Reunião da Comissão de Exercício Profissional - 17/09/2015</t>
  </si>
  <si>
    <t>1ª Reunião do Conselho Editorial do CAU/RS - 19/08/2015</t>
  </si>
  <si>
    <t>135ª Reunião da Comissão de Planejamento e Finanças do CAU/RS - 15/09/2015</t>
  </si>
  <si>
    <t>Convocação 126/2015 - Cerimônia de Colação de Grau dos formandos do curso de Arquitetura e Urbanismo da ULBRA - Torres - Torres - 22/08/2015</t>
  </si>
  <si>
    <t>48ª Reunião da Comissão de Ética e Disciplina do CAU/RS - 14/09/2015</t>
  </si>
  <si>
    <t>Torres / RS</t>
  </si>
  <si>
    <t>133ª Reunião da Comissão de Planejamento e Finanças do CAU/RS - 01/09/2015</t>
  </si>
  <si>
    <t>134ª Reunião da Comissão de Planejamento e Finanças do CAU/RS - 08/09/2015</t>
  </si>
  <si>
    <t>Representar o CAU/RS na entrega do Troféu Senar - O Sul - Porto Alegre / RS - 30/08/2015</t>
  </si>
  <si>
    <t>45ª Reunião Plenária Ordinária do CAU/BR e 14ª Reunião Plenária Ampliada do CAU/BR - Brasília / DF - 27/08/2015 e 28/08/2015</t>
  </si>
  <si>
    <t>Convocação 137/2015 - 3ª Reunião Plenária Ampliada do CAU/BR - Brasília / DF - 11/09/2015</t>
  </si>
  <si>
    <t>7ª Reunião Extraordinária da Comissão de Ensino e Formação - 01/09/2015</t>
  </si>
  <si>
    <t>37ª Reunião da Comissão de Ensino e Formação do CAU/RS - 15/09/2015</t>
  </si>
  <si>
    <t>Convocação 129/2015 - Palestra sobre Tabela de Honorários - Caxias do Sul / RS - 27/08/2015</t>
  </si>
  <si>
    <t>44ª Reunião do Colegiado de Entidades - CP - CAU/RS - 09/09/2015</t>
  </si>
  <si>
    <t>Convocação 136/2015 - Cerimônia de Colação de Grau dos Formandos do Curso de Arquitetura e Urbanismo da UFPEL - Pelotas / RS - 04/09/2015</t>
  </si>
  <si>
    <t>45ª Reunião do Colegiado de Entidades - CP - CAU/RS - 23/09/2015</t>
  </si>
  <si>
    <t>Convocação 114/2015 - VI Seminário Acadêmico da Escola de Arquitetura e Urbanismo e III Mostra de Trabalhos da IMED Passo Fundo - Passo Fundo / RS - 02/09/2015</t>
  </si>
  <si>
    <t>1ª Reunião Extraordinária da Comissão de Ética e Disciplina do CAU/RS - 31/08/2015</t>
  </si>
  <si>
    <t>Convocação 103/2015 - Cerimônia de Colação de Grau dos Formandos do Curso de Arquitetura e Urbanismo da UNIVATES - Lajeado / RS - 15/08/2015</t>
  </si>
  <si>
    <t>Convocação 101/2015 - Cerimônia de Colação de Grau dos Formandos do Curso de Arquitetura e Urbanismo da PUCRS - Porto Alegre / RS - 21/08/2015</t>
  </si>
  <si>
    <t>Convocação 115/2015 - Cerimônia de Colação de Grau dos Formandos do Curso de Arquitetura e Urbanismo do Centro Universitário Metodista - IPA - Porto Alegre / RS - 15/08/2015</t>
  </si>
  <si>
    <t>Convocação 138/2015 - Participação na 3ª Plenária Ampliada do CAU/BR - Brasília / DF - 11/09/2015</t>
  </si>
  <si>
    <t>Convocação 140/2015 - Ação de Fiscalização - Carlos Barbosa / RS - 16/09/2015</t>
  </si>
  <si>
    <t>Cidade de Origem: Erechim - RS</t>
  </si>
  <si>
    <t>Atualizado em 06/04/2017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</si>
</sst>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4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0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4" fontId="2" fillId="2" borderId="0" xfId="1" applyFont="1" applyFill="1" applyBorder="1" applyAlignment="1">
      <alignment horizontal="center" vertical="center"/>
    </xf>
    <xf numFmtId="44" fontId="2" fillId="0" borderId="0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0" fillId="2" borderId="0" xfId="0" applyNumberFormat="1" applyFill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14" fontId="3" fillId="2" borderId="2" xfId="0" applyNumberFormat="1" applyFont="1" applyFill="1" applyBorder="1"/>
    <xf numFmtId="14" fontId="3" fillId="2" borderId="1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3" fillId="2" borderId="0" xfId="0" applyFont="1" applyFill="1" applyAlignment="1">
      <alignment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44" fontId="3" fillId="0" borderId="1" xfId="1" applyFont="1" applyFill="1" applyBorder="1" applyAlignment="1"/>
    <xf numFmtId="44" fontId="3" fillId="0" borderId="3" xfId="1" applyFont="1" applyFill="1" applyBorder="1" applyAlignment="1"/>
    <xf numFmtId="0" fontId="3" fillId="0" borderId="3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/>
    </xf>
    <xf numFmtId="44" fontId="3" fillId="0" borderId="3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3" fillId="0" borderId="2" xfId="0" applyNumberFormat="1" applyFont="1" applyFill="1" applyBorder="1"/>
    <xf numFmtId="14" fontId="3" fillId="0" borderId="3" xfId="0" applyNumberFormat="1" applyFont="1" applyFill="1" applyBorder="1"/>
    <xf numFmtId="0" fontId="0" fillId="0" borderId="2" xfId="0" applyBorder="1" applyAlignment="1">
      <alignment horizontal="center" vertical="center"/>
    </xf>
    <xf numFmtId="44" fontId="1" fillId="0" borderId="2" xfId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3" fillId="2" borderId="2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J277"/>
  <sheetViews>
    <sheetView tabSelected="1" zoomScaleNormal="100" workbookViewId="0">
      <selection activeCell="J14" sqref="J14"/>
    </sheetView>
  </sheetViews>
  <sheetFormatPr defaultRowHeight="15" x14ac:dyDescent="0.25"/>
  <cols>
    <col min="1" max="1" width="11" style="10" bestFit="1" customWidth="1"/>
    <col min="2" max="2" width="19.42578125" style="10" bestFit="1" customWidth="1"/>
    <col min="3" max="3" width="54.28515625" style="1" customWidth="1"/>
    <col min="4" max="4" width="20.140625" style="10" customWidth="1"/>
    <col min="5" max="5" width="14.85546875" style="2" bestFit="1" customWidth="1"/>
    <col min="6" max="6" width="11.42578125" style="10" bestFit="1" customWidth="1"/>
    <col min="7" max="7" width="12" style="2" bestFit="1" customWidth="1"/>
    <col min="8" max="8" width="9.140625" style="1"/>
    <col min="9" max="9" width="13.28515625" style="1" bestFit="1" customWidth="1"/>
    <col min="10" max="10" width="10.5703125" style="1" bestFit="1" customWidth="1"/>
    <col min="11" max="16384" width="9.140625" style="1"/>
  </cols>
  <sheetData>
    <row r="1" spans="1:7" x14ac:dyDescent="0.25">
      <c r="A1" s="86" t="s">
        <v>66</v>
      </c>
      <c r="B1" s="86"/>
      <c r="C1" s="86"/>
      <c r="D1" s="86"/>
      <c r="E1" s="86"/>
      <c r="F1" s="86"/>
      <c r="G1" s="86"/>
    </row>
    <row r="3" spans="1:7" x14ac:dyDescent="0.25">
      <c r="A3" s="86" t="s">
        <v>0</v>
      </c>
      <c r="B3" s="86"/>
      <c r="C3" s="86"/>
      <c r="D3" s="86"/>
      <c r="E3" s="86" t="s">
        <v>8</v>
      </c>
      <c r="F3" s="86"/>
      <c r="G3" s="86"/>
    </row>
    <row r="4" spans="1:7" x14ac:dyDescent="0.25">
      <c r="A4" s="28" t="s">
        <v>1</v>
      </c>
      <c r="B4" s="28" t="s">
        <v>2</v>
      </c>
      <c r="C4" s="28" t="s">
        <v>3</v>
      </c>
      <c r="D4" s="28" t="s">
        <v>4</v>
      </c>
      <c r="E4" s="3" t="s">
        <v>5</v>
      </c>
      <c r="F4" s="28" t="s">
        <v>6</v>
      </c>
      <c r="G4" s="3" t="s">
        <v>7</v>
      </c>
    </row>
    <row r="5" spans="1:7" ht="30" customHeight="1" x14ac:dyDescent="0.25">
      <c r="A5" s="51">
        <v>42249</v>
      </c>
      <c r="B5" s="12" t="s">
        <v>9</v>
      </c>
      <c r="C5" s="27" t="s">
        <v>68</v>
      </c>
      <c r="D5" s="12" t="s">
        <v>10</v>
      </c>
      <c r="E5" s="5">
        <v>255.5</v>
      </c>
      <c r="F5" s="12">
        <v>1</v>
      </c>
      <c r="G5" s="5">
        <f>E5*F5</f>
        <v>255.5</v>
      </c>
    </row>
    <row r="6" spans="1:7" ht="30" x14ac:dyDescent="0.25">
      <c r="A6" s="51">
        <v>42249</v>
      </c>
      <c r="B6" s="12" t="s">
        <v>9</v>
      </c>
      <c r="C6" s="27" t="s">
        <v>69</v>
      </c>
      <c r="D6" s="12" t="s">
        <v>10</v>
      </c>
      <c r="E6" s="5">
        <v>255.5</v>
      </c>
      <c r="F6" s="12">
        <v>1</v>
      </c>
      <c r="G6" s="5">
        <f t="shared" ref="G6:G13" si="0">E6*F6</f>
        <v>255.5</v>
      </c>
    </row>
    <row r="7" spans="1:7" ht="30" x14ac:dyDescent="0.25">
      <c r="A7" s="51">
        <v>42257</v>
      </c>
      <c r="B7" s="12" t="s">
        <v>9</v>
      </c>
      <c r="C7" s="27" t="s">
        <v>70</v>
      </c>
      <c r="D7" s="12" t="s">
        <v>10</v>
      </c>
      <c r="E7" s="5">
        <v>255.5</v>
      </c>
      <c r="F7" s="12">
        <v>1</v>
      </c>
      <c r="G7" s="5">
        <f t="shared" si="0"/>
        <v>255.5</v>
      </c>
    </row>
    <row r="8" spans="1:7" ht="34.5" customHeight="1" x14ac:dyDescent="0.25">
      <c r="A8" s="51">
        <v>42257</v>
      </c>
      <c r="B8" s="29" t="s">
        <v>21</v>
      </c>
      <c r="C8" s="31" t="s">
        <v>71</v>
      </c>
      <c r="D8" s="29" t="s">
        <v>52</v>
      </c>
      <c r="E8" s="5">
        <v>255.5</v>
      </c>
      <c r="F8" s="29">
        <v>1</v>
      </c>
      <c r="G8" s="5">
        <f t="shared" si="0"/>
        <v>255.5</v>
      </c>
    </row>
    <row r="9" spans="1:7" ht="30" x14ac:dyDescent="0.25">
      <c r="A9" s="51">
        <v>42257</v>
      </c>
      <c r="B9" s="12" t="s">
        <v>9</v>
      </c>
      <c r="C9" s="27" t="s">
        <v>72</v>
      </c>
      <c r="D9" s="12" t="s">
        <v>10</v>
      </c>
      <c r="E9" s="5">
        <v>255.5</v>
      </c>
      <c r="F9" s="12">
        <v>1</v>
      </c>
      <c r="G9" s="5">
        <f t="shared" si="0"/>
        <v>255.5</v>
      </c>
    </row>
    <row r="10" spans="1:7" ht="45" x14ac:dyDescent="0.25">
      <c r="A10" s="60">
        <v>42271</v>
      </c>
      <c r="B10" s="12" t="s">
        <v>9</v>
      </c>
      <c r="C10" s="58" t="s">
        <v>73</v>
      </c>
      <c r="D10" s="12" t="s">
        <v>10</v>
      </c>
      <c r="E10" s="5">
        <v>255.5</v>
      </c>
      <c r="F10" s="12">
        <v>1</v>
      </c>
      <c r="G10" s="5">
        <f t="shared" si="0"/>
        <v>255.5</v>
      </c>
    </row>
    <row r="11" spans="1:7" ht="45" x14ac:dyDescent="0.25">
      <c r="A11" s="60">
        <v>42271</v>
      </c>
      <c r="B11" s="12" t="s">
        <v>9</v>
      </c>
      <c r="C11" s="58" t="s">
        <v>74</v>
      </c>
      <c r="D11" s="12" t="s">
        <v>10</v>
      </c>
      <c r="E11" s="5">
        <v>255.5</v>
      </c>
      <c r="F11" s="12">
        <v>1</v>
      </c>
      <c r="G11" s="5">
        <f t="shared" si="0"/>
        <v>255.5</v>
      </c>
    </row>
    <row r="12" spans="1:7" x14ac:dyDescent="0.25">
      <c r="A12" s="60">
        <v>42271</v>
      </c>
      <c r="B12" s="12" t="s">
        <v>9</v>
      </c>
      <c r="C12" s="58" t="s">
        <v>75</v>
      </c>
      <c r="D12" s="12" t="s">
        <v>10</v>
      </c>
      <c r="E12" s="5">
        <v>255.5</v>
      </c>
      <c r="F12" s="12">
        <v>1</v>
      </c>
      <c r="G12" s="5">
        <f t="shared" si="0"/>
        <v>255.5</v>
      </c>
    </row>
    <row r="13" spans="1:7" x14ac:dyDescent="0.25">
      <c r="A13" s="60">
        <v>42271</v>
      </c>
      <c r="B13" s="12" t="s">
        <v>9</v>
      </c>
      <c r="C13" s="58" t="s">
        <v>76</v>
      </c>
      <c r="D13" s="12" t="s">
        <v>10</v>
      </c>
      <c r="E13" s="5">
        <v>255.5</v>
      </c>
      <c r="F13" s="12">
        <v>1</v>
      </c>
      <c r="G13" s="5">
        <f t="shared" si="0"/>
        <v>255.5</v>
      </c>
    </row>
    <row r="14" spans="1:7" x14ac:dyDescent="0.25">
      <c r="A14" s="86" t="s">
        <v>46</v>
      </c>
      <c r="B14" s="86"/>
      <c r="C14" s="86"/>
      <c r="D14" s="86"/>
      <c r="E14" s="86"/>
      <c r="F14" s="86"/>
      <c r="G14" s="3">
        <f>SUM(G5:G13)</f>
        <v>2299.5</v>
      </c>
    </row>
    <row r="15" spans="1:7" x14ac:dyDescent="0.25">
      <c r="A15" s="17"/>
      <c r="B15" s="17"/>
      <c r="C15" s="17"/>
      <c r="D15" s="17"/>
      <c r="E15" s="17"/>
      <c r="F15" s="17"/>
      <c r="G15" s="18"/>
    </row>
    <row r="16" spans="1:7" s="21" customFormat="1" x14ac:dyDescent="0.25">
      <c r="A16" s="84" t="s">
        <v>63</v>
      </c>
      <c r="B16" s="84"/>
      <c r="C16" s="84"/>
      <c r="D16" s="84"/>
      <c r="E16" s="84" t="s">
        <v>8</v>
      </c>
      <c r="F16" s="84"/>
      <c r="G16" s="84"/>
    </row>
    <row r="17" spans="1:8" s="21" customFormat="1" x14ac:dyDescent="0.25">
      <c r="A17" s="73" t="s">
        <v>1</v>
      </c>
      <c r="B17" s="73" t="s">
        <v>2</v>
      </c>
      <c r="C17" s="73" t="s">
        <v>3</v>
      </c>
      <c r="D17" s="73" t="s">
        <v>4</v>
      </c>
      <c r="E17" s="33" t="s">
        <v>5</v>
      </c>
      <c r="F17" s="73" t="s">
        <v>6</v>
      </c>
      <c r="G17" s="33" t="s">
        <v>7</v>
      </c>
    </row>
    <row r="18" spans="1:8" s="21" customFormat="1" x14ac:dyDescent="0.25">
      <c r="A18" s="57">
        <v>42263</v>
      </c>
      <c r="B18" s="29" t="s">
        <v>9</v>
      </c>
      <c r="C18" s="81" t="s">
        <v>83</v>
      </c>
      <c r="D18" s="29" t="s">
        <v>10</v>
      </c>
      <c r="E18" s="30">
        <v>255.5</v>
      </c>
      <c r="F18" s="37">
        <v>1</v>
      </c>
      <c r="G18" s="30">
        <f t="shared" ref="G18" si="1">E18*F18</f>
        <v>255.5</v>
      </c>
    </row>
    <row r="19" spans="1:8" s="21" customFormat="1" x14ac:dyDescent="0.25">
      <c r="A19" s="84" t="s">
        <v>46</v>
      </c>
      <c r="B19" s="84"/>
      <c r="C19" s="84"/>
      <c r="D19" s="84"/>
      <c r="E19" s="84"/>
      <c r="F19" s="84"/>
      <c r="G19" s="33">
        <f>SUM(G17:G18)</f>
        <v>255.5</v>
      </c>
    </row>
    <row r="20" spans="1:8" x14ac:dyDescent="0.25">
      <c r="A20" s="19"/>
      <c r="B20" s="19"/>
      <c r="C20" s="19"/>
      <c r="D20" s="19"/>
      <c r="E20" s="19"/>
      <c r="F20" s="19"/>
      <c r="G20" s="44"/>
    </row>
    <row r="21" spans="1:8" x14ac:dyDescent="0.25">
      <c r="A21" s="84" t="s">
        <v>60</v>
      </c>
      <c r="B21" s="84"/>
      <c r="C21" s="84"/>
      <c r="D21" s="84"/>
      <c r="E21" s="84" t="s">
        <v>8</v>
      </c>
      <c r="F21" s="84"/>
      <c r="G21" s="84"/>
    </row>
    <row r="22" spans="1:8" x14ac:dyDescent="0.25">
      <c r="A22" s="73" t="s">
        <v>1</v>
      </c>
      <c r="B22" s="73" t="s">
        <v>2</v>
      </c>
      <c r="C22" s="73" t="s">
        <v>3</v>
      </c>
      <c r="D22" s="73" t="s">
        <v>4</v>
      </c>
      <c r="E22" s="33" t="s">
        <v>5</v>
      </c>
      <c r="F22" s="73" t="s">
        <v>6</v>
      </c>
      <c r="G22" s="33" t="s">
        <v>7</v>
      </c>
    </row>
    <row r="23" spans="1:8" ht="30" x14ac:dyDescent="0.25">
      <c r="A23" s="53">
        <v>42249</v>
      </c>
      <c r="B23" s="29" t="s">
        <v>49</v>
      </c>
      <c r="C23" s="40" t="s">
        <v>95</v>
      </c>
      <c r="D23" s="29" t="s">
        <v>53</v>
      </c>
      <c r="E23" s="30">
        <v>511</v>
      </c>
      <c r="F23" s="37">
        <v>1</v>
      </c>
      <c r="G23" s="30">
        <f t="shared" ref="G23:G25" si="2">E23*F23</f>
        <v>511</v>
      </c>
    </row>
    <row r="24" spans="1:8" ht="30" x14ac:dyDescent="0.25">
      <c r="A24" s="53">
        <v>42263</v>
      </c>
      <c r="B24" s="29" t="s">
        <v>9</v>
      </c>
      <c r="C24" s="40" t="s">
        <v>96</v>
      </c>
      <c r="D24" s="29" t="s">
        <v>10</v>
      </c>
      <c r="E24" s="30">
        <v>255.5</v>
      </c>
      <c r="F24" s="37">
        <v>1</v>
      </c>
      <c r="G24" s="30">
        <f t="shared" si="2"/>
        <v>255.5</v>
      </c>
    </row>
    <row r="25" spans="1:8" ht="30" x14ac:dyDescent="0.25">
      <c r="A25" s="64">
        <v>42271</v>
      </c>
      <c r="B25" s="29" t="s">
        <v>9</v>
      </c>
      <c r="C25" s="62" t="s">
        <v>98</v>
      </c>
      <c r="D25" s="29" t="s">
        <v>10</v>
      </c>
      <c r="E25" s="30">
        <v>255.5</v>
      </c>
      <c r="F25" s="37">
        <v>1</v>
      </c>
      <c r="G25" s="30">
        <f t="shared" si="2"/>
        <v>255.5</v>
      </c>
    </row>
    <row r="26" spans="1:8" x14ac:dyDescent="0.25">
      <c r="A26" s="84" t="s">
        <v>46</v>
      </c>
      <c r="B26" s="84"/>
      <c r="C26" s="84"/>
      <c r="D26" s="84"/>
      <c r="E26" s="84"/>
      <c r="F26" s="84"/>
      <c r="G26" s="33">
        <f>SUM(G23:G25)</f>
        <v>1022</v>
      </c>
    </row>
    <row r="27" spans="1:8" x14ac:dyDescent="0.25">
      <c r="A27" s="19"/>
      <c r="B27" s="19"/>
      <c r="C27" s="19"/>
      <c r="D27" s="19"/>
      <c r="E27" s="19"/>
      <c r="F27" s="19"/>
      <c r="G27" s="44"/>
      <c r="H27" s="32"/>
    </row>
    <row r="28" spans="1:8" x14ac:dyDescent="0.25">
      <c r="A28" s="84" t="s">
        <v>11</v>
      </c>
      <c r="B28" s="84"/>
      <c r="C28" s="84"/>
      <c r="D28" s="84"/>
      <c r="E28" s="84" t="s">
        <v>12</v>
      </c>
      <c r="F28" s="84"/>
      <c r="G28" s="84"/>
    </row>
    <row r="29" spans="1:8" x14ac:dyDescent="0.25">
      <c r="A29" s="73" t="s">
        <v>1</v>
      </c>
      <c r="B29" s="73" t="s">
        <v>2</v>
      </c>
      <c r="C29" s="73" t="s">
        <v>3</v>
      </c>
      <c r="D29" s="73" t="s">
        <v>4</v>
      </c>
      <c r="E29" s="33" t="s">
        <v>5</v>
      </c>
      <c r="F29" s="73" t="s">
        <v>6</v>
      </c>
      <c r="G29" s="33" t="s">
        <v>7</v>
      </c>
    </row>
    <row r="30" spans="1:8" ht="30" x14ac:dyDescent="0.25">
      <c r="A30" s="55">
        <v>42249</v>
      </c>
      <c r="B30" s="29" t="s">
        <v>13</v>
      </c>
      <c r="C30" s="43" t="s">
        <v>77</v>
      </c>
      <c r="D30" s="29" t="s">
        <v>10</v>
      </c>
      <c r="E30" s="47">
        <v>255.5</v>
      </c>
      <c r="F30" s="29">
        <v>1</v>
      </c>
      <c r="G30" s="30">
        <f t="shared" ref="G30:G38" si="3">E30*F30</f>
        <v>255.5</v>
      </c>
    </row>
    <row r="31" spans="1:8" ht="33.75" customHeight="1" x14ac:dyDescent="0.25">
      <c r="A31" s="76">
        <v>42249</v>
      </c>
      <c r="B31" s="12" t="s">
        <v>13</v>
      </c>
      <c r="C31" s="31" t="s">
        <v>68</v>
      </c>
      <c r="D31" s="12" t="s">
        <v>10</v>
      </c>
      <c r="E31" s="70">
        <v>255.5</v>
      </c>
      <c r="F31" s="12">
        <v>1</v>
      </c>
      <c r="G31" s="5">
        <f t="shared" si="3"/>
        <v>255.5</v>
      </c>
    </row>
    <row r="32" spans="1:8" ht="34.5" customHeight="1" x14ac:dyDescent="0.25">
      <c r="A32" s="76">
        <v>42257</v>
      </c>
      <c r="B32" s="12" t="s">
        <v>13</v>
      </c>
      <c r="C32" s="31" t="s">
        <v>78</v>
      </c>
      <c r="D32" s="12" t="s">
        <v>10</v>
      </c>
      <c r="E32" s="70">
        <v>255.5</v>
      </c>
      <c r="F32" s="12">
        <v>1</v>
      </c>
      <c r="G32" s="5">
        <f t="shared" si="3"/>
        <v>255.5</v>
      </c>
    </row>
    <row r="33" spans="1:7" ht="33" customHeight="1" x14ac:dyDescent="0.25">
      <c r="A33" s="76">
        <v>42257</v>
      </c>
      <c r="B33" s="12" t="s">
        <v>13</v>
      </c>
      <c r="C33" s="31" t="s">
        <v>79</v>
      </c>
      <c r="D33" s="12" t="s">
        <v>10</v>
      </c>
      <c r="E33" s="70">
        <v>255.5</v>
      </c>
      <c r="F33" s="12">
        <v>1</v>
      </c>
      <c r="G33" s="5">
        <f t="shared" si="3"/>
        <v>255.5</v>
      </c>
    </row>
    <row r="34" spans="1:7" ht="36" customHeight="1" x14ac:dyDescent="0.25">
      <c r="A34" s="76">
        <v>42263</v>
      </c>
      <c r="B34" s="12" t="s">
        <v>13</v>
      </c>
      <c r="C34" s="31" t="s">
        <v>80</v>
      </c>
      <c r="D34" s="12" t="s">
        <v>10</v>
      </c>
      <c r="E34" s="70">
        <v>255.5</v>
      </c>
      <c r="F34" s="12">
        <v>1</v>
      </c>
      <c r="G34" s="5">
        <f t="shared" si="3"/>
        <v>255.5</v>
      </c>
    </row>
    <row r="35" spans="1:7" ht="24" customHeight="1" x14ac:dyDescent="0.25">
      <c r="A35" s="77">
        <v>42271</v>
      </c>
      <c r="B35" s="12" t="s">
        <v>13</v>
      </c>
      <c r="C35" s="59" t="s">
        <v>81</v>
      </c>
      <c r="D35" s="12" t="s">
        <v>10</v>
      </c>
      <c r="E35" s="71">
        <v>255.5</v>
      </c>
      <c r="F35" s="12">
        <v>1</v>
      </c>
      <c r="G35" s="5">
        <f t="shared" si="3"/>
        <v>255.5</v>
      </c>
    </row>
    <row r="36" spans="1:7" ht="20.25" customHeight="1" x14ac:dyDescent="0.25">
      <c r="A36" s="77">
        <v>42271</v>
      </c>
      <c r="B36" s="12" t="s">
        <v>18</v>
      </c>
      <c r="C36" s="59" t="s">
        <v>75</v>
      </c>
      <c r="D36" s="12" t="s">
        <v>10</v>
      </c>
      <c r="E36" s="71">
        <v>511</v>
      </c>
      <c r="F36" s="12">
        <v>1</v>
      </c>
      <c r="G36" s="5">
        <f t="shared" si="3"/>
        <v>511</v>
      </c>
    </row>
    <row r="37" spans="1:7" ht="30.75" customHeight="1" x14ac:dyDescent="0.25">
      <c r="A37" s="77">
        <v>42271</v>
      </c>
      <c r="B37" s="12" t="s">
        <v>13</v>
      </c>
      <c r="C37" s="59" t="s">
        <v>82</v>
      </c>
      <c r="D37" s="12" t="s">
        <v>10</v>
      </c>
      <c r="E37" s="71">
        <v>255.5</v>
      </c>
      <c r="F37" s="12">
        <v>1</v>
      </c>
      <c r="G37" s="5">
        <f t="shared" si="3"/>
        <v>255.5</v>
      </c>
    </row>
    <row r="38" spans="1:7" x14ac:dyDescent="0.25">
      <c r="A38" s="77">
        <v>42271</v>
      </c>
      <c r="B38" s="12" t="s">
        <v>13</v>
      </c>
      <c r="C38" s="59" t="s">
        <v>76</v>
      </c>
      <c r="D38" s="12" t="s">
        <v>10</v>
      </c>
      <c r="E38" s="71">
        <v>255.5</v>
      </c>
      <c r="F38" s="11">
        <v>1</v>
      </c>
      <c r="G38" s="5">
        <f t="shared" si="3"/>
        <v>255.5</v>
      </c>
    </row>
    <row r="39" spans="1:7" x14ac:dyDescent="0.25">
      <c r="A39" s="86" t="s">
        <v>46</v>
      </c>
      <c r="B39" s="86"/>
      <c r="C39" s="86"/>
      <c r="D39" s="86"/>
      <c r="E39" s="86"/>
      <c r="F39" s="86"/>
      <c r="G39" s="3">
        <f>SUM(G30:G38)</f>
        <v>2555</v>
      </c>
    </row>
    <row r="40" spans="1:7" x14ac:dyDescent="0.25">
      <c r="A40" s="17"/>
      <c r="B40" s="17"/>
      <c r="C40" s="17"/>
      <c r="D40" s="17"/>
      <c r="E40" s="17"/>
      <c r="F40" s="17"/>
      <c r="G40" s="18"/>
    </row>
    <row r="41" spans="1:7" x14ac:dyDescent="0.25">
      <c r="A41" s="84" t="s">
        <v>64</v>
      </c>
      <c r="B41" s="84"/>
      <c r="C41" s="84"/>
      <c r="D41" s="84"/>
      <c r="E41" s="86" t="s">
        <v>8</v>
      </c>
      <c r="F41" s="86"/>
      <c r="G41" s="86"/>
    </row>
    <row r="42" spans="1:7" x14ac:dyDescent="0.25">
      <c r="A42" s="82" t="s">
        <v>1</v>
      </c>
      <c r="B42" s="82" t="s">
        <v>2</v>
      </c>
      <c r="C42" s="82" t="s">
        <v>3</v>
      </c>
      <c r="D42" s="82" t="s">
        <v>4</v>
      </c>
      <c r="E42" s="3" t="s">
        <v>5</v>
      </c>
      <c r="F42" s="74" t="s">
        <v>6</v>
      </c>
      <c r="G42" s="3" t="s">
        <v>7</v>
      </c>
    </row>
    <row r="43" spans="1:7" ht="33" customHeight="1" x14ac:dyDescent="0.25">
      <c r="A43" s="56">
        <v>42263</v>
      </c>
      <c r="B43" s="42" t="s">
        <v>9</v>
      </c>
      <c r="C43" s="83" t="s">
        <v>83</v>
      </c>
      <c r="D43" s="29" t="s">
        <v>10</v>
      </c>
      <c r="E43" s="7">
        <v>255.5</v>
      </c>
      <c r="F43" s="6">
        <v>1</v>
      </c>
      <c r="G43" s="5">
        <f t="shared" ref="G43" si="4">E43*F43</f>
        <v>255.5</v>
      </c>
    </row>
    <row r="44" spans="1:7" x14ac:dyDescent="0.25">
      <c r="A44" s="86" t="s">
        <v>46</v>
      </c>
      <c r="B44" s="86"/>
      <c r="C44" s="86"/>
      <c r="D44" s="86"/>
      <c r="E44" s="86"/>
      <c r="F44" s="86"/>
      <c r="G44" s="3">
        <f>SUM(G43:G43)</f>
        <v>255.5</v>
      </c>
    </row>
    <row r="46" spans="1:7" ht="18.75" customHeight="1" x14ac:dyDescent="0.25">
      <c r="A46" s="86" t="s">
        <v>14</v>
      </c>
      <c r="B46" s="86"/>
      <c r="C46" s="86"/>
      <c r="D46" s="86"/>
      <c r="E46" s="86" t="s">
        <v>8</v>
      </c>
      <c r="F46" s="86"/>
      <c r="G46" s="86"/>
    </row>
    <row r="47" spans="1:7" x14ac:dyDescent="0.25">
      <c r="A47" s="28" t="s">
        <v>1</v>
      </c>
      <c r="B47" s="28" t="s">
        <v>2</v>
      </c>
      <c r="C47" s="28" t="s">
        <v>3</v>
      </c>
      <c r="D47" s="28" t="s">
        <v>4</v>
      </c>
      <c r="E47" s="3" t="s">
        <v>5</v>
      </c>
      <c r="F47" s="28" t="s">
        <v>6</v>
      </c>
      <c r="G47" s="3" t="s">
        <v>7</v>
      </c>
    </row>
    <row r="48" spans="1:7" ht="30" x14ac:dyDescent="0.25">
      <c r="A48" s="23">
        <v>42263</v>
      </c>
      <c r="B48" s="6" t="s">
        <v>9</v>
      </c>
      <c r="C48" s="27" t="s">
        <v>84</v>
      </c>
      <c r="D48" s="12" t="s">
        <v>10</v>
      </c>
      <c r="E48" s="8">
        <v>255.5</v>
      </c>
      <c r="F48" s="11">
        <v>1</v>
      </c>
      <c r="G48" s="5">
        <f t="shared" ref="G48" si="5">E48*F48</f>
        <v>255.5</v>
      </c>
    </row>
    <row r="49" spans="1:7" x14ac:dyDescent="0.25">
      <c r="A49" s="86" t="s">
        <v>46</v>
      </c>
      <c r="B49" s="86"/>
      <c r="C49" s="86"/>
      <c r="D49" s="86"/>
      <c r="E49" s="86"/>
      <c r="F49" s="86"/>
      <c r="G49" s="3">
        <f>SUM(G48:G48)</f>
        <v>255.5</v>
      </c>
    </row>
    <row r="50" spans="1:7" x14ac:dyDescent="0.25">
      <c r="A50" s="17"/>
      <c r="B50" s="17"/>
      <c r="C50" s="17"/>
      <c r="D50" s="17"/>
      <c r="E50" s="17"/>
      <c r="F50" s="17"/>
      <c r="G50" s="18"/>
    </row>
    <row r="51" spans="1:7" x14ac:dyDescent="0.25">
      <c r="A51" s="84" t="s">
        <v>15</v>
      </c>
      <c r="B51" s="84"/>
      <c r="C51" s="84"/>
      <c r="D51" s="84"/>
      <c r="E51" s="84" t="s">
        <v>8</v>
      </c>
      <c r="F51" s="84"/>
      <c r="G51" s="84"/>
    </row>
    <row r="52" spans="1:7" x14ac:dyDescent="0.25">
      <c r="A52" s="35" t="s">
        <v>1</v>
      </c>
      <c r="B52" s="35" t="s">
        <v>2</v>
      </c>
      <c r="C52" s="35" t="s">
        <v>3</v>
      </c>
      <c r="D52" s="35" t="s">
        <v>4</v>
      </c>
      <c r="E52" s="33" t="s">
        <v>5</v>
      </c>
      <c r="F52" s="35" t="s">
        <v>6</v>
      </c>
      <c r="G52" s="33" t="s">
        <v>7</v>
      </c>
    </row>
    <row r="53" spans="1:7" ht="45" x14ac:dyDescent="0.25">
      <c r="A53" s="51">
        <v>42249</v>
      </c>
      <c r="B53" s="12" t="s">
        <v>13</v>
      </c>
      <c r="C53" s="27" t="s">
        <v>85</v>
      </c>
      <c r="D53" s="37" t="s">
        <v>87</v>
      </c>
      <c r="E53" s="38">
        <v>255.5</v>
      </c>
      <c r="F53" s="37">
        <v>1</v>
      </c>
      <c r="G53" s="30">
        <f t="shared" ref="G53:G55" si="6">E53*F53</f>
        <v>255.5</v>
      </c>
    </row>
    <row r="54" spans="1:7" ht="30" x14ac:dyDescent="0.25">
      <c r="A54" s="51">
        <v>42263</v>
      </c>
      <c r="B54" s="29" t="s">
        <v>9</v>
      </c>
      <c r="C54" s="27" t="s">
        <v>86</v>
      </c>
      <c r="D54" s="29" t="s">
        <v>10</v>
      </c>
      <c r="E54" s="38">
        <v>255.5</v>
      </c>
      <c r="F54" s="37">
        <v>1</v>
      </c>
      <c r="G54" s="30">
        <f t="shared" si="6"/>
        <v>255.5</v>
      </c>
    </row>
    <row r="55" spans="1:7" x14ac:dyDescent="0.25">
      <c r="A55" s="60">
        <v>42271</v>
      </c>
      <c r="B55" s="29" t="s">
        <v>9</v>
      </c>
      <c r="C55" s="58" t="s">
        <v>76</v>
      </c>
      <c r="D55" s="29" t="s">
        <v>10</v>
      </c>
      <c r="E55" s="38">
        <v>255.5</v>
      </c>
      <c r="F55" s="37">
        <v>1</v>
      </c>
      <c r="G55" s="30">
        <f t="shared" si="6"/>
        <v>255.5</v>
      </c>
    </row>
    <row r="56" spans="1:7" x14ac:dyDescent="0.25">
      <c r="A56" s="86" t="s">
        <v>46</v>
      </c>
      <c r="B56" s="86"/>
      <c r="C56" s="86"/>
      <c r="D56" s="86"/>
      <c r="E56" s="86"/>
      <c r="F56" s="86"/>
      <c r="G56" s="3">
        <f>SUM(G53:G55)</f>
        <v>766.5</v>
      </c>
    </row>
    <row r="57" spans="1:7" x14ac:dyDescent="0.25">
      <c r="A57" s="17"/>
      <c r="B57" s="17"/>
      <c r="C57" s="17"/>
      <c r="D57" s="17"/>
      <c r="E57" s="17"/>
      <c r="F57" s="17"/>
      <c r="G57" s="18"/>
    </row>
    <row r="58" spans="1:7" x14ac:dyDescent="0.25">
      <c r="A58" s="86" t="s">
        <v>16</v>
      </c>
      <c r="B58" s="86"/>
      <c r="C58" s="86"/>
      <c r="D58" s="86"/>
      <c r="E58" s="86" t="s">
        <v>17</v>
      </c>
      <c r="F58" s="86"/>
      <c r="G58" s="86"/>
    </row>
    <row r="59" spans="1:7" x14ac:dyDescent="0.25">
      <c r="A59" s="28" t="s">
        <v>1</v>
      </c>
      <c r="B59" s="28" t="s">
        <v>2</v>
      </c>
      <c r="C59" s="28" t="s">
        <v>3</v>
      </c>
      <c r="D59" s="28" t="s">
        <v>4</v>
      </c>
      <c r="E59" s="3" t="s">
        <v>5</v>
      </c>
      <c r="F59" s="28" t="s">
        <v>6</v>
      </c>
      <c r="G59" s="3" t="s">
        <v>7</v>
      </c>
    </row>
    <row r="60" spans="1:7" ht="35.25" customHeight="1" x14ac:dyDescent="0.25">
      <c r="A60" s="51">
        <v>42249</v>
      </c>
      <c r="B60" s="12" t="s">
        <v>13</v>
      </c>
      <c r="C60" s="31" t="s">
        <v>68</v>
      </c>
      <c r="D60" s="6" t="s">
        <v>10</v>
      </c>
      <c r="E60" s="5">
        <v>255.5</v>
      </c>
      <c r="F60" s="12">
        <v>1</v>
      </c>
      <c r="G60" s="5">
        <f>E60*F60</f>
        <v>255.5</v>
      </c>
    </row>
    <row r="61" spans="1:7" ht="30" x14ac:dyDescent="0.25">
      <c r="A61" s="51">
        <v>42257</v>
      </c>
      <c r="B61" s="12" t="s">
        <v>13</v>
      </c>
      <c r="C61" s="31" t="s">
        <v>88</v>
      </c>
      <c r="D61" s="6" t="s">
        <v>10</v>
      </c>
      <c r="E61" s="5">
        <v>255.5</v>
      </c>
      <c r="F61" s="12">
        <v>1</v>
      </c>
      <c r="G61" s="5">
        <f t="shared" ref="G61:G66" si="7">E61*F61</f>
        <v>255.5</v>
      </c>
    </row>
    <row r="62" spans="1:7" ht="30.75" customHeight="1" x14ac:dyDescent="0.25">
      <c r="A62" s="51">
        <v>42257</v>
      </c>
      <c r="B62" s="12" t="s">
        <v>13</v>
      </c>
      <c r="C62" s="31" t="s">
        <v>89</v>
      </c>
      <c r="D62" s="6" t="s">
        <v>10</v>
      </c>
      <c r="E62" s="5">
        <v>255.5</v>
      </c>
      <c r="F62" s="29">
        <v>1</v>
      </c>
      <c r="G62" s="30">
        <f t="shared" si="7"/>
        <v>255.5</v>
      </c>
    </row>
    <row r="63" spans="1:7" ht="31.5" customHeight="1" x14ac:dyDescent="0.25">
      <c r="A63" s="51">
        <v>42257</v>
      </c>
      <c r="B63" s="12" t="s">
        <v>13</v>
      </c>
      <c r="C63" s="31" t="s">
        <v>72</v>
      </c>
      <c r="D63" s="6" t="s">
        <v>10</v>
      </c>
      <c r="E63" s="5">
        <v>255.5</v>
      </c>
      <c r="F63" s="12">
        <v>1</v>
      </c>
      <c r="G63" s="5">
        <f t="shared" si="7"/>
        <v>255.5</v>
      </c>
    </row>
    <row r="64" spans="1:7" ht="30" x14ac:dyDescent="0.25">
      <c r="A64" s="51">
        <v>42263</v>
      </c>
      <c r="B64" s="12" t="s">
        <v>13</v>
      </c>
      <c r="C64" s="31" t="s">
        <v>84</v>
      </c>
      <c r="D64" s="6" t="s">
        <v>10</v>
      </c>
      <c r="E64" s="5">
        <v>255.5</v>
      </c>
      <c r="F64" s="12">
        <v>1</v>
      </c>
      <c r="G64" s="5">
        <f t="shared" si="7"/>
        <v>255.5</v>
      </c>
    </row>
    <row r="65" spans="1:8" x14ac:dyDescent="0.25">
      <c r="A65" s="60">
        <v>42271</v>
      </c>
      <c r="B65" s="12" t="s">
        <v>13</v>
      </c>
      <c r="C65" s="59" t="s">
        <v>75</v>
      </c>
      <c r="D65" s="6" t="s">
        <v>10</v>
      </c>
      <c r="E65" s="5">
        <v>255.5</v>
      </c>
      <c r="F65" s="29">
        <v>1</v>
      </c>
      <c r="G65" s="30">
        <f t="shared" si="7"/>
        <v>255.5</v>
      </c>
      <c r="H65" s="21"/>
    </row>
    <row r="66" spans="1:8" x14ac:dyDescent="0.25">
      <c r="A66" s="60">
        <v>42271</v>
      </c>
      <c r="B66" s="12" t="s">
        <v>13</v>
      </c>
      <c r="C66" s="59" t="s">
        <v>76</v>
      </c>
      <c r="D66" s="6" t="s">
        <v>10</v>
      </c>
      <c r="E66" s="5">
        <v>255.5</v>
      </c>
      <c r="F66" s="12">
        <v>1</v>
      </c>
      <c r="G66" s="5">
        <f t="shared" si="7"/>
        <v>255.5</v>
      </c>
    </row>
    <row r="67" spans="1:8" x14ac:dyDescent="0.25">
      <c r="A67" s="86" t="s">
        <v>46</v>
      </c>
      <c r="B67" s="86"/>
      <c r="C67" s="86"/>
      <c r="D67" s="86"/>
      <c r="E67" s="86"/>
      <c r="F67" s="86"/>
      <c r="G67" s="3">
        <f>SUM(G60:G66)</f>
        <v>1788.5</v>
      </c>
    </row>
    <row r="69" spans="1:8" x14ac:dyDescent="0.25">
      <c r="A69" s="84" t="s">
        <v>19</v>
      </c>
      <c r="B69" s="84"/>
      <c r="C69" s="84"/>
      <c r="D69" s="84"/>
      <c r="E69" s="84" t="s">
        <v>8</v>
      </c>
      <c r="F69" s="84"/>
      <c r="G69" s="84"/>
    </row>
    <row r="70" spans="1:8" x14ac:dyDescent="0.25">
      <c r="A70" s="28" t="s">
        <v>1</v>
      </c>
      <c r="B70" s="28" t="s">
        <v>2</v>
      </c>
      <c r="C70" s="28" t="s">
        <v>3</v>
      </c>
      <c r="D70" s="28" t="s">
        <v>4</v>
      </c>
      <c r="E70" s="3" t="s">
        <v>5</v>
      </c>
      <c r="F70" s="28" t="s">
        <v>6</v>
      </c>
      <c r="G70" s="3" t="s">
        <v>7</v>
      </c>
    </row>
    <row r="71" spans="1:8" ht="45" x14ac:dyDescent="0.25">
      <c r="A71" s="51">
        <v>42249</v>
      </c>
      <c r="B71" s="12" t="s">
        <v>9</v>
      </c>
      <c r="C71" s="52" t="s">
        <v>68</v>
      </c>
      <c r="D71" s="12" t="s">
        <v>10</v>
      </c>
      <c r="E71" s="5">
        <v>255.5</v>
      </c>
      <c r="F71" s="12">
        <v>1</v>
      </c>
      <c r="G71" s="5">
        <f>E71*F71</f>
        <v>255.5</v>
      </c>
    </row>
    <row r="72" spans="1:8" ht="30" x14ac:dyDescent="0.25">
      <c r="A72" s="51">
        <v>42249</v>
      </c>
      <c r="B72" s="12" t="s">
        <v>9</v>
      </c>
      <c r="C72" s="52" t="s">
        <v>69</v>
      </c>
      <c r="D72" s="12" t="s">
        <v>10</v>
      </c>
      <c r="E72" s="5">
        <v>255.5</v>
      </c>
      <c r="F72" s="12">
        <v>1</v>
      </c>
      <c r="G72" s="5">
        <f t="shared" ref="G72:G76" si="8">E72*F72</f>
        <v>255.5</v>
      </c>
    </row>
    <row r="73" spans="1:8" ht="34.5" customHeight="1" x14ac:dyDescent="0.25">
      <c r="A73" s="51">
        <v>42257</v>
      </c>
      <c r="B73" s="12" t="s">
        <v>9</v>
      </c>
      <c r="C73" s="52" t="s">
        <v>71</v>
      </c>
      <c r="D73" s="12" t="s">
        <v>10</v>
      </c>
      <c r="E73" s="5">
        <v>255.5</v>
      </c>
      <c r="F73" s="12">
        <v>1</v>
      </c>
      <c r="G73" s="5">
        <f t="shared" si="8"/>
        <v>255.5</v>
      </c>
    </row>
    <row r="74" spans="1:8" ht="47.25" customHeight="1" x14ac:dyDescent="0.25">
      <c r="A74" s="60">
        <v>42271</v>
      </c>
      <c r="B74" s="29" t="s">
        <v>21</v>
      </c>
      <c r="C74" s="69" t="s">
        <v>73</v>
      </c>
      <c r="D74" s="12" t="s">
        <v>10</v>
      </c>
      <c r="E74" s="5">
        <v>255.5</v>
      </c>
      <c r="F74" s="12">
        <v>1</v>
      </c>
      <c r="G74" s="5">
        <f t="shared" si="8"/>
        <v>255.5</v>
      </c>
    </row>
    <row r="75" spans="1:8" ht="46.5" customHeight="1" x14ac:dyDescent="0.25">
      <c r="A75" s="60">
        <v>42271</v>
      </c>
      <c r="B75" s="29" t="s">
        <v>9</v>
      </c>
      <c r="C75" s="69" t="s">
        <v>74</v>
      </c>
      <c r="D75" s="12" t="s">
        <v>10</v>
      </c>
      <c r="E75" s="5">
        <v>255.5</v>
      </c>
      <c r="F75" s="12">
        <v>1</v>
      </c>
      <c r="G75" s="5">
        <f t="shared" si="8"/>
        <v>255.5</v>
      </c>
    </row>
    <row r="76" spans="1:8" ht="23.25" customHeight="1" x14ac:dyDescent="0.25">
      <c r="A76" s="60">
        <v>42271</v>
      </c>
      <c r="B76" s="12" t="s">
        <v>9</v>
      </c>
      <c r="C76" s="69" t="s">
        <v>76</v>
      </c>
      <c r="D76" s="12" t="s">
        <v>10</v>
      </c>
      <c r="E76" s="5">
        <v>255.5</v>
      </c>
      <c r="F76" s="12">
        <v>1</v>
      </c>
      <c r="G76" s="5">
        <f t="shared" si="8"/>
        <v>255.5</v>
      </c>
    </row>
    <row r="77" spans="1:8" x14ac:dyDescent="0.25">
      <c r="A77" s="86" t="s">
        <v>46</v>
      </c>
      <c r="B77" s="86"/>
      <c r="C77" s="86"/>
      <c r="D77" s="86"/>
      <c r="E77" s="86"/>
      <c r="F77" s="86"/>
      <c r="G77" s="3">
        <f>SUM(G71:G76)</f>
        <v>1533</v>
      </c>
    </row>
    <row r="79" spans="1:8" x14ac:dyDescent="0.25">
      <c r="A79" s="86" t="s">
        <v>20</v>
      </c>
      <c r="B79" s="86"/>
      <c r="C79" s="86"/>
      <c r="D79" s="86"/>
      <c r="E79" s="86" t="s">
        <v>8</v>
      </c>
      <c r="F79" s="86"/>
      <c r="G79" s="86"/>
    </row>
    <row r="80" spans="1:8" x14ac:dyDescent="0.25">
      <c r="A80" s="28" t="s">
        <v>1</v>
      </c>
      <c r="B80" s="28" t="s">
        <v>2</v>
      </c>
      <c r="C80" s="28" t="s">
        <v>3</v>
      </c>
      <c r="D80" s="28" t="s">
        <v>4</v>
      </c>
      <c r="E80" s="3" t="s">
        <v>5</v>
      </c>
      <c r="F80" s="28" t="s">
        <v>6</v>
      </c>
      <c r="G80" s="3" t="s">
        <v>7</v>
      </c>
    </row>
    <row r="81" spans="1:10" ht="30" x14ac:dyDescent="0.25">
      <c r="A81" s="51">
        <v>42249</v>
      </c>
      <c r="B81" s="12" t="s">
        <v>9</v>
      </c>
      <c r="C81" s="27" t="s">
        <v>69</v>
      </c>
      <c r="D81" s="12" t="s">
        <v>10</v>
      </c>
      <c r="E81" s="70">
        <v>255.5</v>
      </c>
      <c r="F81" s="12">
        <v>1</v>
      </c>
      <c r="G81" s="5">
        <f>E81*F81</f>
        <v>255.5</v>
      </c>
    </row>
    <row r="82" spans="1:10" ht="36" customHeight="1" x14ac:dyDescent="0.25">
      <c r="A82" s="51">
        <v>42249</v>
      </c>
      <c r="B82" s="12" t="s">
        <v>9</v>
      </c>
      <c r="C82" s="27" t="s">
        <v>90</v>
      </c>
      <c r="D82" s="12" t="s">
        <v>10</v>
      </c>
      <c r="E82" s="70">
        <v>255.5</v>
      </c>
      <c r="F82" s="12">
        <v>1</v>
      </c>
      <c r="G82" s="5">
        <f t="shared" ref="G82:G89" si="9">E82*F82</f>
        <v>255.5</v>
      </c>
    </row>
    <row r="83" spans="1:10" ht="30" x14ac:dyDescent="0.25">
      <c r="A83" s="51">
        <v>42257</v>
      </c>
      <c r="B83" s="12" t="s">
        <v>9</v>
      </c>
      <c r="C83" s="27" t="s">
        <v>88</v>
      </c>
      <c r="D83" s="12" t="s">
        <v>10</v>
      </c>
      <c r="E83" s="70">
        <v>255.5</v>
      </c>
      <c r="F83" s="12">
        <v>1</v>
      </c>
      <c r="G83" s="5">
        <f t="shared" si="9"/>
        <v>255.5</v>
      </c>
    </row>
    <row r="84" spans="1:10" ht="45" x14ac:dyDescent="0.25">
      <c r="A84" s="51">
        <v>42257</v>
      </c>
      <c r="B84" s="12" t="s">
        <v>21</v>
      </c>
      <c r="C84" s="27" t="s">
        <v>91</v>
      </c>
      <c r="D84" s="12" t="s">
        <v>56</v>
      </c>
      <c r="E84" s="70">
        <v>730</v>
      </c>
      <c r="F84" s="12">
        <v>2</v>
      </c>
      <c r="G84" s="5">
        <f t="shared" si="9"/>
        <v>1460</v>
      </c>
    </row>
    <row r="85" spans="1:10" ht="30" x14ac:dyDescent="0.25">
      <c r="A85" s="51">
        <v>42257</v>
      </c>
      <c r="B85" s="29" t="s">
        <v>9</v>
      </c>
      <c r="C85" s="27" t="s">
        <v>89</v>
      </c>
      <c r="D85" s="29" t="s">
        <v>10</v>
      </c>
      <c r="E85" s="70">
        <v>255.5</v>
      </c>
      <c r="F85" s="29">
        <v>1</v>
      </c>
      <c r="G85" s="5">
        <f t="shared" si="9"/>
        <v>255.5</v>
      </c>
    </row>
    <row r="86" spans="1:10" ht="30" x14ac:dyDescent="0.25">
      <c r="A86" s="51">
        <v>42263</v>
      </c>
      <c r="B86" s="12" t="s">
        <v>21</v>
      </c>
      <c r="C86" s="27" t="s">
        <v>92</v>
      </c>
      <c r="D86" s="12" t="s">
        <v>56</v>
      </c>
      <c r="E86" s="70">
        <v>730</v>
      </c>
      <c r="F86" s="29">
        <v>1</v>
      </c>
      <c r="G86" s="5">
        <f t="shared" si="9"/>
        <v>730</v>
      </c>
      <c r="J86" s="25"/>
    </row>
    <row r="87" spans="1:10" ht="30" x14ac:dyDescent="0.25">
      <c r="A87" s="51">
        <v>42263</v>
      </c>
      <c r="B87" s="29" t="s">
        <v>9</v>
      </c>
      <c r="C87" s="27" t="s">
        <v>84</v>
      </c>
      <c r="D87" s="29" t="s">
        <v>10</v>
      </c>
      <c r="E87" s="70">
        <v>255.5</v>
      </c>
      <c r="F87" s="29">
        <v>1</v>
      </c>
      <c r="G87" s="5">
        <f t="shared" si="9"/>
        <v>255.5</v>
      </c>
    </row>
    <row r="88" spans="1:10" ht="21" customHeight="1" x14ac:dyDescent="0.25">
      <c r="A88" s="60">
        <v>42271</v>
      </c>
      <c r="B88" s="29" t="s">
        <v>9</v>
      </c>
      <c r="C88" s="58" t="s">
        <v>75</v>
      </c>
      <c r="D88" s="29" t="s">
        <v>10</v>
      </c>
      <c r="E88" s="71">
        <v>255.5</v>
      </c>
      <c r="F88" s="12">
        <v>1</v>
      </c>
      <c r="G88" s="5">
        <f t="shared" si="9"/>
        <v>255.5</v>
      </c>
    </row>
    <row r="89" spans="1:10" ht="28.5" customHeight="1" x14ac:dyDescent="0.25">
      <c r="A89" s="60">
        <v>42271</v>
      </c>
      <c r="B89" s="29" t="s">
        <v>9</v>
      </c>
      <c r="C89" s="69" t="s">
        <v>76</v>
      </c>
      <c r="D89" s="29" t="s">
        <v>10</v>
      </c>
      <c r="E89" s="71">
        <v>255.5</v>
      </c>
      <c r="F89" s="12">
        <v>1</v>
      </c>
      <c r="G89" s="5">
        <f t="shared" si="9"/>
        <v>255.5</v>
      </c>
    </row>
    <row r="90" spans="1:10" x14ac:dyDescent="0.25">
      <c r="A90" s="86" t="s">
        <v>46</v>
      </c>
      <c r="B90" s="86"/>
      <c r="C90" s="86"/>
      <c r="D90" s="86"/>
      <c r="E90" s="86"/>
      <c r="F90" s="86"/>
      <c r="G90" s="3">
        <f>SUM(G81:G89)</f>
        <v>3978.5</v>
      </c>
    </row>
    <row r="92" spans="1:10" x14ac:dyDescent="0.25">
      <c r="A92" s="86" t="s">
        <v>22</v>
      </c>
      <c r="B92" s="86"/>
      <c r="C92" s="86"/>
      <c r="D92" s="86"/>
      <c r="E92" s="86" t="s">
        <v>8</v>
      </c>
      <c r="F92" s="86"/>
      <c r="G92" s="86"/>
    </row>
    <row r="93" spans="1:10" x14ac:dyDescent="0.25">
      <c r="A93" s="28" t="s">
        <v>1</v>
      </c>
      <c r="B93" s="28" t="s">
        <v>2</v>
      </c>
      <c r="C93" s="28" t="s">
        <v>3</v>
      </c>
      <c r="D93" s="28" t="s">
        <v>4</v>
      </c>
      <c r="E93" s="3" t="s">
        <v>5</v>
      </c>
      <c r="F93" s="28" t="s">
        <v>6</v>
      </c>
      <c r="G93" s="3" t="s">
        <v>7</v>
      </c>
    </row>
    <row r="94" spans="1:10" s="22" customFormat="1" ht="32.25" customHeight="1" x14ac:dyDescent="0.25">
      <c r="A94" s="51">
        <v>42249</v>
      </c>
      <c r="B94" s="6" t="s">
        <v>9</v>
      </c>
      <c r="C94" s="31" t="s">
        <v>68</v>
      </c>
      <c r="D94" s="6" t="s">
        <v>10</v>
      </c>
      <c r="E94" s="8">
        <v>255.5</v>
      </c>
      <c r="F94" s="6">
        <v>1</v>
      </c>
      <c r="G94" s="7">
        <f t="shared" ref="G94:G97" si="10">F94*E94</f>
        <v>255.5</v>
      </c>
    </row>
    <row r="95" spans="1:10" s="22" customFormat="1" ht="30" x14ac:dyDescent="0.25">
      <c r="A95" s="51">
        <v>42249</v>
      </c>
      <c r="B95" s="6" t="s">
        <v>9</v>
      </c>
      <c r="C95" s="31" t="s">
        <v>93</v>
      </c>
      <c r="D95" s="6" t="s">
        <v>10</v>
      </c>
      <c r="E95" s="8">
        <v>255.5</v>
      </c>
      <c r="F95" s="6">
        <v>1</v>
      </c>
      <c r="G95" s="7">
        <f t="shared" si="10"/>
        <v>255.5</v>
      </c>
    </row>
    <row r="96" spans="1:10" s="22" customFormat="1" ht="30" x14ac:dyDescent="0.25">
      <c r="A96" s="51">
        <v>42263</v>
      </c>
      <c r="B96" s="6" t="s">
        <v>9</v>
      </c>
      <c r="C96" s="31" t="s">
        <v>94</v>
      </c>
      <c r="D96" s="6" t="s">
        <v>10</v>
      </c>
      <c r="E96" s="8">
        <v>255.5</v>
      </c>
      <c r="F96" s="6">
        <v>1</v>
      </c>
      <c r="G96" s="7">
        <f t="shared" si="10"/>
        <v>255.5</v>
      </c>
    </row>
    <row r="97" spans="1:7" s="22" customFormat="1" x14ac:dyDescent="0.25">
      <c r="A97" s="60">
        <v>42271</v>
      </c>
      <c r="B97" s="6" t="s">
        <v>9</v>
      </c>
      <c r="C97" s="59" t="s">
        <v>76</v>
      </c>
      <c r="D97" s="6" t="s">
        <v>10</v>
      </c>
      <c r="E97" s="8">
        <v>255.5</v>
      </c>
      <c r="F97" s="6">
        <v>1</v>
      </c>
      <c r="G97" s="7">
        <f t="shared" si="10"/>
        <v>255.5</v>
      </c>
    </row>
    <row r="98" spans="1:7" x14ac:dyDescent="0.25">
      <c r="A98" s="86" t="s">
        <v>46</v>
      </c>
      <c r="B98" s="86"/>
      <c r="C98" s="86"/>
      <c r="D98" s="86"/>
      <c r="E98" s="86"/>
      <c r="F98" s="86"/>
      <c r="G98" s="3">
        <f>SUM(G94:G97)</f>
        <v>1022</v>
      </c>
    </row>
    <row r="99" spans="1:7" x14ac:dyDescent="0.25">
      <c r="A99" s="19"/>
      <c r="B99" s="19"/>
      <c r="C99" s="19"/>
      <c r="D99" s="17"/>
      <c r="E99" s="17"/>
      <c r="F99" s="17"/>
      <c r="G99" s="18"/>
    </row>
    <row r="100" spans="1:7" x14ac:dyDescent="0.25">
      <c r="A100" s="86" t="s">
        <v>23</v>
      </c>
      <c r="B100" s="86"/>
      <c r="C100" s="86"/>
      <c r="D100" s="86"/>
      <c r="E100" s="86" t="s">
        <v>24</v>
      </c>
      <c r="F100" s="86"/>
      <c r="G100" s="86"/>
    </row>
    <row r="101" spans="1:7" x14ac:dyDescent="0.25">
      <c r="A101" s="28" t="s">
        <v>1</v>
      </c>
      <c r="B101" s="28" t="s">
        <v>2</v>
      </c>
      <c r="C101" s="28" t="s">
        <v>3</v>
      </c>
      <c r="D101" s="28" t="s">
        <v>4</v>
      </c>
      <c r="E101" s="3" t="s">
        <v>5</v>
      </c>
      <c r="F101" s="28" t="s">
        <v>6</v>
      </c>
      <c r="G101" s="3" t="s">
        <v>7</v>
      </c>
    </row>
    <row r="102" spans="1:7" s="22" customFormat="1" ht="33" customHeight="1" x14ac:dyDescent="0.25">
      <c r="A102" s="51">
        <v>42249</v>
      </c>
      <c r="B102" s="6" t="s">
        <v>18</v>
      </c>
      <c r="C102" s="31" t="s">
        <v>68</v>
      </c>
      <c r="D102" s="6" t="s">
        <v>10</v>
      </c>
      <c r="E102" s="70">
        <v>511</v>
      </c>
      <c r="F102" s="6">
        <v>1</v>
      </c>
      <c r="G102" s="7">
        <f t="shared" ref="G102:G108" si="11">E102*F102</f>
        <v>511</v>
      </c>
    </row>
    <row r="103" spans="1:7" s="22" customFormat="1" ht="30" x14ac:dyDescent="0.25">
      <c r="A103" s="51">
        <v>42249</v>
      </c>
      <c r="B103" s="6" t="s">
        <v>18</v>
      </c>
      <c r="C103" s="31" t="s">
        <v>95</v>
      </c>
      <c r="D103" s="6" t="s">
        <v>10</v>
      </c>
      <c r="E103" s="70">
        <v>511</v>
      </c>
      <c r="F103" s="6">
        <v>1</v>
      </c>
      <c r="G103" s="7">
        <f t="shared" si="11"/>
        <v>511</v>
      </c>
    </row>
    <row r="104" spans="1:7" s="22" customFormat="1" ht="30" x14ac:dyDescent="0.25">
      <c r="A104" s="51">
        <v>42249</v>
      </c>
      <c r="B104" s="6" t="s">
        <v>18</v>
      </c>
      <c r="C104" s="31" t="s">
        <v>93</v>
      </c>
      <c r="D104" s="6" t="s">
        <v>10</v>
      </c>
      <c r="E104" s="70">
        <v>511</v>
      </c>
      <c r="F104" s="6">
        <v>1</v>
      </c>
      <c r="G104" s="7">
        <f t="shared" si="11"/>
        <v>511</v>
      </c>
    </row>
    <row r="105" spans="1:7" s="22" customFormat="1" ht="30" x14ac:dyDescent="0.25">
      <c r="A105" s="51">
        <v>42263</v>
      </c>
      <c r="B105" s="6" t="s">
        <v>18</v>
      </c>
      <c r="C105" s="31" t="s">
        <v>96</v>
      </c>
      <c r="D105" s="6" t="s">
        <v>10</v>
      </c>
      <c r="E105" s="70">
        <v>511</v>
      </c>
      <c r="F105" s="6">
        <v>1</v>
      </c>
      <c r="G105" s="7">
        <f t="shared" si="11"/>
        <v>511</v>
      </c>
    </row>
    <row r="106" spans="1:7" s="22" customFormat="1" ht="30" x14ac:dyDescent="0.25">
      <c r="A106" s="51">
        <v>42263</v>
      </c>
      <c r="B106" s="6" t="s">
        <v>18</v>
      </c>
      <c r="C106" s="31" t="s">
        <v>94</v>
      </c>
      <c r="D106" s="6" t="s">
        <v>10</v>
      </c>
      <c r="E106" s="70">
        <v>511</v>
      </c>
      <c r="F106" s="6">
        <v>1</v>
      </c>
      <c r="G106" s="7">
        <f t="shared" si="11"/>
        <v>511</v>
      </c>
    </row>
    <row r="107" spans="1:7" s="22" customFormat="1" x14ac:dyDescent="0.25">
      <c r="A107" s="60">
        <v>42271</v>
      </c>
      <c r="B107" s="37" t="s">
        <v>21</v>
      </c>
      <c r="C107" s="59" t="s">
        <v>75</v>
      </c>
      <c r="D107" s="6" t="s">
        <v>10</v>
      </c>
      <c r="E107" s="71">
        <v>511</v>
      </c>
      <c r="F107" s="37">
        <v>1</v>
      </c>
      <c r="G107" s="38">
        <f t="shared" si="11"/>
        <v>511</v>
      </c>
    </row>
    <row r="108" spans="1:7" s="22" customFormat="1" ht="45" x14ac:dyDescent="0.25">
      <c r="A108" s="60">
        <v>42271</v>
      </c>
      <c r="B108" s="6" t="s">
        <v>9</v>
      </c>
      <c r="C108" s="59" t="s">
        <v>97</v>
      </c>
      <c r="D108" s="6" t="s">
        <v>57</v>
      </c>
      <c r="E108" s="71">
        <v>255.5</v>
      </c>
      <c r="F108" s="6">
        <v>1</v>
      </c>
      <c r="G108" s="7">
        <f t="shared" si="11"/>
        <v>255.5</v>
      </c>
    </row>
    <row r="109" spans="1:7" s="22" customFormat="1" x14ac:dyDescent="0.25">
      <c r="A109" s="60">
        <v>42271</v>
      </c>
      <c r="B109" s="6" t="s">
        <v>18</v>
      </c>
      <c r="C109" s="59" t="s">
        <v>76</v>
      </c>
      <c r="D109" s="6" t="s">
        <v>10</v>
      </c>
      <c r="E109" s="71">
        <v>511</v>
      </c>
      <c r="F109" s="6">
        <v>1</v>
      </c>
      <c r="G109" s="7">
        <f>E109*F109</f>
        <v>511</v>
      </c>
    </row>
    <row r="110" spans="1:7" s="22" customFormat="1" ht="30" x14ac:dyDescent="0.25">
      <c r="A110" s="60">
        <v>42271</v>
      </c>
      <c r="B110" s="6" t="s">
        <v>18</v>
      </c>
      <c r="C110" s="59" t="s">
        <v>98</v>
      </c>
      <c r="D110" s="6" t="s">
        <v>10</v>
      </c>
      <c r="E110" s="71">
        <v>511</v>
      </c>
      <c r="F110" s="6">
        <v>1</v>
      </c>
      <c r="G110" s="7">
        <f t="shared" ref="G110" si="12">E110*F110</f>
        <v>511</v>
      </c>
    </row>
    <row r="111" spans="1:7" x14ac:dyDescent="0.25">
      <c r="A111" s="86" t="s">
        <v>46</v>
      </c>
      <c r="B111" s="86"/>
      <c r="C111" s="86"/>
      <c r="D111" s="86"/>
      <c r="E111" s="86"/>
      <c r="F111" s="86"/>
      <c r="G111" s="3">
        <f>SUM(G102:G110)</f>
        <v>4343.5</v>
      </c>
    </row>
    <row r="112" spans="1:7" x14ac:dyDescent="0.25">
      <c r="A112" s="17"/>
      <c r="B112" s="17"/>
      <c r="C112" s="17"/>
      <c r="D112" s="17"/>
      <c r="E112" s="17"/>
      <c r="F112" s="17"/>
      <c r="G112" s="18"/>
    </row>
    <row r="113" spans="1:7" x14ac:dyDescent="0.25">
      <c r="A113" s="84" t="s">
        <v>65</v>
      </c>
      <c r="B113" s="84"/>
      <c r="C113" s="84"/>
      <c r="D113" s="84"/>
      <c r="E113" s="84" t="s">
        <v>106</v>
      </c>
      <c r="F113" s="84"/>
      <c r="G113" s="84"/>
    </row>
    <row r="114" spans="1:7" x14ac:dyDescent="0.25">
      <c r="A114" s="82" t="s">
        <v>1</v>
      </c>
      <c r="B114" s="82" t="s">
        <v>2</v>
      </c>
      <c r="C114" s="82" t="s">
        <v>3</v>
      </c>
      <c r="D114" s="82" t="s">
        <v>4</v>
      </c>
      <c r="E114" s="3" t="s">
        <v>5</v>
      </c>
      <c r="F114" s="74" t="s">
        <v>6</v>
      </c>
      <c r="G114" s="3" t="s">
        <v>7</v>
      </c>
    </row>
    <row r="115" spans="1:7" ht="45" x14ac:dyDescent="0.25">
      <c r="A115" s="56">
        <v>42271</v>
      </c>
      <c r="B115" s="6" t="s">
        <v>13</v>
      </c>
      <c r="C115" s="65" t="s">
        <v>99</v>
      </c>
      <c r="D115" s="29" t="s">
        <v>54</v>
      </c>
      <c r="E115" s="70">
        <v>255.5</v>
      </c>
      <c r="F115" s="12">
        <v>1</v>
      </c>
      <c r="G115" s="5">
        <f t="shared" ref="G115" si="13">E115*F115</f>
        <v>255.5</v>
      </c>
    </row>
    <row r="116" spans="1:7" x14ac:dyDescent="0.25">
      <c r="A116" s="86" t="s">
        <v>46</v>
      </c>
      <c r="B116" s="86"/>
      <c r="C116" s="86"/>
      <c r="D116" s="86"/>
      <c r="E116" s="86"/>
      <c r="F116" s="86"/>
      <c r="G116" s="3">
        <f>SUM(G115)</f>
        <v>255.5</v>
      </c>
    </row>
    <row r="117" spans="1:7" x14ac:dyDescent="0.25">
      <c r="A117" s="17"/>
      <c r="B117" s="17"/>
      <c r="C117" s="17"/>
      <c r="D117" s="17"/>
      <c r="E117" s="17"/>
      <c r="F117" s="17"/>
      <c r="G117" s="18"/>
    </row>
    <row r="118" spans="1:7" x14ac:dyDescent="0.25">
      <c r="A118" s="84" t="s">
        <v>25</v>
      </c>
      <c r="B118" s="84"/>
      <c r="C118" s="84"/>
      <c r="D118" s="84"/>
      <c r="E118" s="84" t="s">
        <v>8</v>
      </c>
      <c r="F118" s="84"/>
      <c r="G118" s="84"/>
    </row>
    <row r="119" spans="1:7" x14ac:dyDescent="0.25">
      <c r="A119" s="74" t="s">
        <v>1</v>
      </c>
      <c r="B119" s="74" t="s">
        <v>2</v>
      </c>
      <c r="C119" s="74" t="s">
        <v>3</v>
      </c>
      <c r="D119" s="74" t="s">
        <v>4</v>
      </c>
      <c r="E119" s="3" t="s">
        <v>5</v>
      </c>
      <c r="F119" s="74" t="s">
        <v>6</v>
      </c>
      <c r="G119" s="3" t="s">
        <v>7</v>
      </c>
    </row>
    <row r="120" spans="1:7" ht="30" x14ac:dyDescent="0.25">
      <c r="A120" s="51">
        <v>42257</v>
      </c>
      <c r="B120" s="12" t="s">
        <v>9</v>
      </c>
      <c r="C120" s="31" t="s">
        <v>88</v>
      </c>
      <c r="D120" s="12" t="s">
        <v>10</v>
      </c>
      <c r="E120" s="7">
        <v>255.5</v>
      </c>
      <c r="F120" s="6">
        <v>1</v>
      </c>
      <c r="G120" s="7">
        <f t="shared" ref="G120:G123" si="14">E120*F120</f>
        <v>255.5</v>
      </c>
    </row>
    <row r="121" spans="1:7" ht="30" x14ac:dyDescent="0.25">
      <c r="A121" s="51">
        <v>42257</v>
      </c>
      <c r="B121" s="12" t="s">
        <v>9</v>
      </c>
      <c r="C121" s="31" t="s">
        <v>89</v>
      </c>
      <c r="D121" s="12" t="s">
        <v>10</v>
      </c>
      <c r="E121" s="7">
        <v>255.5</v>
      </c>
      <c r="F121" s="6">
        <v>1</v>
      </c>
      <c r="G121" s="7">
        <f t="shared" si="14"/>
        <v>255.5</v>
      </c>
    </row>
    <row r="122" spans="1:7" x14ac:dyDescent="0.25">
      <c r="A122" s="60">
        <v>42271</v>
      </c>
      <c r="B122" s="12" t="s">
        <v>9</v>
      </c>
      <c r="C122" s="59" t="s">
        <v>76</v>
      </c>
      <c r="D122" s="12" t="s">
        <v>10</v>
      </c>
      <c r="E122" s="7">
        <v>255.5</v>
      </c>
      <c r="F122" s="6">
        <v>1</v>
      </c>
      <c r="G122" s="7">
        <f t="shared" si="14"/>
        <v>255.5</v>
      </c>
    </row>
    <row r="123" spans="1:7" ht="30" x14ac:dyDescent="0.25">
      <c r="A123" s="60">
        <v>42271</v>
      </c>
      <c r="B123" s="12" t="s">
        <v>9</v>
      </c>
      <c r="C123" s="59" t="s">
        <v>98</v>
      </c>
      <c r="D123" s="12" t="s">
        <v>10</v>
      </c>
      <c r="E123" s="7">
        <v>255.5</v>
      </c>
      <c r="F123" s="6">
        <v>1</v>
      </c>
      <c r="G123" s="7">
        <f t="shared" si="14"/>
        <v>255.5</v>
      </c>
    </row>
    <row r="124" spans="1:7" x14ac:dyDescent="0.25">
      <c r="A124" s="86" t="s">
        <v>46</v>
      </c>
      <c r="B124" s="86"/>
      <c r="C124" s="86"/>
      <c r="D124" s="86"/>
      <c r="E124" s="86"/>
      <c r="F124" s="86"/>
      <c r="G124" s="3">
        <f>SUM(G120:G123)</f>
        <v>1022</v>
      </c>
    </row>
    <row r="125" spans="1:7" x14ac:dyDescent="0.25">
      <c r="A125" s="17"/>
      <c r="B125" s="17"/>
      <c r="C125" s="17"/>
      <c r="D125" s="17"/>
      <c r="E125" s="17"/>
      <c r="F125" s="17"/>
      <c r="G125" s="18"/>
    </row>
    <row r="126" spans="1:7" x14ac:dyDescent="0.25">
      <c r="A126" s="86" t="s">
        <v>26</v>
      </c>
      <c r="B126" s="86"/>
      <c r="C126" s="86"/>
      <c r="D126" s="86"/>
      <c r="E126" s="86" t="s">
        <v>27</v>
      </c>
      <c r="F126" s="86"/>
      <c r="G126" s="86"/>
    </row>
    <row r="127" spans="1:7" x14ac:dyDescent="0.25">
      <c r="A127" s="28" t="s">
        <v>1</v>
      </c>
      <c r="B127" s="28" t="s">
        <v>2</v>
      </c>
      <c r="C127" s="28" t="s">
        <v>3</v>
      </c>
      <c r="D127" s="28" t="s">
        <v>4</v>
      </c>
      <c r="E127" s="3" t="s">
        <v>5</v>
      </c>
      <c r="F127" s="28" t="s">
        <v>6</v>
      </c>
      <c r="G127" s="3" t="s">
        <v>7</v>
      </c>
    </row>
    <row r="128" spans="1:7" ht="36.75" customHeight="1" x14ac:dyDescent="0.25">
      <c r="A128" s="51">
        <v>42249</v>
      </c>
      <c r="B128" s="12" t="s">
        <v>13</v>
      </c>
      <c r="C128" s="31" t="s">
        <v>68</v>
      </c>
      <c r="D128" s="12" t="s">
        <v>10</v>
      </c>
      <c r="E128" s="8">
        <v>255.5</v>
      </c>
      <c r="F128" s="12">
        <v>1</v>
      </c>
      <c r="G128" s="5">
        <f>E128*F128</f>
        <v>255.5</v>
      </c>
    </row>
    <row r="129" spans="1:7" ht="32.25" customHeight="1" x14ac:dyDescent="0.25">
      <c r="A129" s="51">
        <v>42249</v>
      </c>
      <c r="B129" s="12" t="s">
        <v>13</v>
      </c>
      <c r="C129" s="31" t="s">
        <v>100</v>
      </c>
      <c r="D129" s="12" t="s">
        <v>10</v>
      </c>
      <c r="E129" s="8">
        <v>255.5</v>
      </c>
      <c r="F129" s="12">
        <v>1</v>
      </c>
      <c r="G129" s="5">
        <f t="shared" ref="G129:G132" si="15">E129*F129</f>
        <v>255.5</v>
      </c>
    </row>
    <row r="130" spans="1:7" ht="39" customHeight="1" x14ac:dyDescent="0.25">
      <c r="A130" s="51">
        <v>42263</v>
      </c>
      <c r="B130" s="12" t="s">
        <v>13</v>
      </c>
      <c r="C130" s="31" t="s">
        <v>86</v>
      </c>
      <c r="D130" s="12" t="s">
        <v>10</v>
      </c>
      <c r="E130" s="8">
        <v>255.5</v>
      </c>
      <c r="F130" s="12">
        <v>1</v>
      </c>
      <c r="G130" s="5">
        <f t="shared" si="15"/>
        <v>255.5</v>
      </c>
    </row>
    <row r="131" spans="1:7" ht="18" customHeight="1" x14ac:dyDescent="0.25">
      <c r="A131" s="60">
        <v>42271</v>
      </c>
      <c r="B131" s="12" t="s">
        <v>13</v>
      </c>
      <c r="C131" s="59" t="s">
        <v>75</v>
      </c>
      <c r="D131" s="12" t="s">
        <v>10</v>
      </c>
      <c r="E131" s="8">
        <v>255.5</v>
      </c>
      <c r="F131" s="12">
        <v>1</v>
      </c>
      <c r="G131" s="5">
        <f t="shared" si="15"/>
        <v>255.5</v>
      </c>
    </row>
    <row r="132" spans="1:7" ht="21.75" customHeight="1" x14ac:dyDescent="0.25">
      <c r="A132" s="60">
        <v>42271</v>
      </c>
      <c r="B132" s="12" t="s">
        <v>13</v>
      </c>
      <c r="C132" s="59" t="s">
        <v>76</v>
      </c>
      <c r="D132" s="12" t="s">
        <v>10</v>
      </c>
      <c r="E132" s="8">
        <v>255.5</v>
      </c>
      <c r="F132" s="12">
        <v>1</v>
      </c>
      <c r="G132" s="5">
        <f t="shared" si="15"/>
        <v>255.5</v>
      </c>
    </row>
    <row r="133" spans="1:7" x14ac:dyDescent="0.25">
      <c r="A133" s="86" t="s">
        <v>46</v>
      </c>
      <c r="B133" s="86"/>
      <c r="C133" s="86"/>
      <c r="D133" s="86"/>
      <c r="E133" s="86"/>
      <c r="F133" s="86"/>
      <c r="G133" s="3">
        <f>SUM(G128:G132)</f>
        <v>1277.5</v>
      </c>
    </row>
    <row r="135" spans="1:7" x14ac:dyDescent="0.25">
      <c r="A135" s="86" t="s">
        <v>28</v>
      </c>
      <c r="B135" s="86"/>
      <c r="C135" s="86"/>
      <c r="D135" s="86"/>
      <c r="E135" s="86" t="s">
        <v>29</v>
      </c>
      <c r="F135" s="86"/>
      <c r="G135" s="86"/>
    </row>
    <row r="136" spans="1:7" x14ac:dyDescent="0.25">
      <c r="A136" s="28" t="s">
        <v>1</v>
      </c>
      <c r="B136" s="28" t="s">
        <v>2</v>
      </c>
      <c r="C136" s="28" t="s">
        <v>3</v>
      </c>
      <c r="D136" s="28" t="s">
        <v>4</v>
      </c>
      <c r="E136" s="3" t="s">
        <v>5</v>
      </c>
      <c r="F136" s="28" t="s">
        <v>6</v>
      </c>
      <c r="G136" s="3" t="s">
        <v>7</v>
      </c>
    </row>
    <row r="137" spans="1:7" ht="34.5" customHeight="1" x14ac:dyDescent="0.25">
      <c r="A137" s="51">
        <v>42249</v>
      </c>
      <c r="B137" s="12" t="s">
        <v>13</v>
      </c>
      <c r="C137" s="31" t="s">
        <v>68</v>
      </c>
      <c r="D137" s="12" t="s">
        <v>10</v>
      </c>
      <c r="E137" s="70">
        <v>255.5</v>
      </c>
      <c r="F137" s="12">
        <v>1</v>
      </c>
      <c r="G137" s="5">
        <f>E137*F137</f>
        <v>255.5</v>
      </c>
    </row>
    <row r="138" spans="1:7" ht="30" x14ac:dyDescent="0.25">
      <c r="A138" s="51">
        <v>42249</v>
      </c>
      <c r="B138" s="12" t="s">
        <v>13</v>
      </c>
      <c r="C138" s="31" t="s">
        <v>69</v>
      </c>
      <c r="D138" s="12" t="s">
        <v>10</v>
      </c>
      <c r="E138" s="70">
        <v>255.5</v>
      </c>
      <c r="F138" s="12">
        <v>1</v>
      </c>
      <c r="G138" s="5">
        <f t="shared" ref="G138:G143" si="16">E138*F138</f>
        <v>255.5</v>
      </c>
    </row>
    <row r="139" spans="1:7" ht="45" x14ac:dyDescent="0.25">
      <c r="A139" s="51">
        <v>42257</v>
      </c>
      <c r="B139" s="12" t="s">
        <v>13</v>
      </c>
      <c r="C139" s="31" t="s">
        <v>101</v>
      </c>
      <c r="D139" s="12" t="s">
        <v>58</v>
      </c>
      <c r="E139" s="70">
        <v>255.5</v>
      </c>
      <c r="F139" s="12">
        <v>1</v>
      </c>
      <c r="G139" s="5">
        <f t="shared" si="16"/>
        <v>255.5</v>
      </c>
    </row>
    <row r="140" spans="1:7" ht="30" x14ac:dyDescent="0.25">
      <c r="A140" s="51">
        <v>42257</v>
      </c>
      <c r="B140" s="12" t="s">
        <v>13</v>
      </c>
      <c r="C140" s="31" t="s">
        <v>71</v>
      </c>
      <c r="D140" s="12" t="s">
        <v>10</v>
      </c>
      <c r="E140" s="70">
        <v>255.5</v>
      </c>
      <c r="F140" s="12">
        <v>1</v>
      </c>
      <c r="G140" s="5">
        <f t="shared" si="16"/>
        <v>255.5</v>
      </c>
    </row>
    <row r="141" spans="1:7" ht="45" x14ac:dyDescent="0.25">
      <c r="A141" s="60">
        <v>42271</v>
      </c>
      <c r="B141" s="12" t="s">
        <v>13</v>
      </c>
      <c r="C141" s="59" t="s">
        <v>73</v>
      </c>
      <c r="D141" s="12" t="s">
        <v>10</v>
      </c>
      <c r="E141" s="71">
        <v>255.5</v>
      </c>
      <c r="F141" s="12">
        <v>1</v>
      </c>
      <c r="G141" s="5">
        <f t="shared" si="16"/>
        <v>255.5</v>
      </c>
    </row>
    <row r="142" spans="1:7" ht="45" x14ac:dyDescent="0.25">
      <c r="A142" s="60">
        <v>42271</v>
      </c>
      <c r="B142" s="12" t="s">
        <v>13</v>
      </c>
      <c r="C142" s="59" t="s">
        <v>74</v>
      </c>
      <c r="D142" s="12" t="s">
        <v>10</v>
      </c>
      <c r="E142" s="71">
        <v>255.5</v>
      </c>
      <c r="F142" s="12">
        <v>1</v>
      </c>
      <c r="G142" s="5">
        <f t="shared" si="16"/>
        <v>255.5</v>
      </c>
    </row>
    <row r="143" spans="1:7" x14ac:dyDescent="0.25">
      <c r="A143" s="60">
        <v>42271</v>
      </c>
      <c r="B143" s="12" t="s">
        <v>13</v>
      </c>
      <c r="C143" s="59" t="s">
        <v>76</v>
      </c>
      <c r="D143" s="12" t="s">
        <v>10</v>
      </c>
      <c r="E143" s="71">
        <v>255.5</v>
      </c>
      <c r="F143" s="12">
        <v>1</v>
      </c>
      <c r="G143" s="5">
        <f t="shared" si="16"/>
        <v>255.5</v>
      </c>
    </row>
    <row r="144" spans="1:7" x14ac:dyDescent="0.25">
      <c r="A144" s="86" t="s">
        <v>46</v>
      </c>
      <c r="B144" s="86"/>
      <c r="C144" s="86"/>
      <c r="D144" s="86"/>
      <c r="E144" s="86"/>
      <c r="F144" s="86"/>
      <c r="G144" s="3">
        <f>SUM(G137:G143)</f>
        <v>1788.5</v>
      </c>
    </row>
    <row r="146" spans="1:7" x14ac:dyDescent="0.25">
      <c r="A146" s="86" t="s">
        <v>30</v>
      </c>
      <c r="B146" s="86"/>
      <c r="C146" s="86"/>
      <c r="D146" s="86"/>
      <c r="E146" s="86" t="s">
        <v>31</v>
      </c>
      <c r="F146" s="86"/>
      <c r="G146" s="86"/>
    </row>
    <row r="147" spans="1:7" x14ac:dyDescent="0.25">
      <c r="A147" s="28" t="s">
        <v>1</v>
      </c>
      <c r="B147" s="28" t="s">
        <v>2</v>
      </c>
      <c r="C147" s="28" t="s">
        <v>3</v>
      </c>
      <c r="D147" s="28" t="s">
        <v>4</v>
      </c>
      <c r="E147" s="3" t="s">
        <v>5</v>
      </c>
      <c r="F147" s="28" t="s">
        <v>6</v>
      </c>
      <c r="G147" s="3" t="s">
        <v>7</v>
      </c>
    </row>
    <row r="148" spans="1:7" s="22" customFormat="1" ht="29.25" customHeight="1" x14ac:dyDescent="0.25">
      <c r="A148" s="4">
        <v>42249</v>
      </c>
      <c r="B148" s="12" t="s">
        <v>18</v>
      </c>
      <c r="C148" s="27" t="s">
        <v>100</v>
      </c>
      <c r="D148" s="12" t="s">
        <v>10</v>
      </c>
      <c r="E148" s="7">
        <v>511</v>
      </c>
      <c r="F148" s="6">
        <v>1</v>
      </c>
      <c r="G148" s="7">
        <f>E148*F148</f>
        <v>511</v>
      </c>
    </row>
    <row r="149" spans="1:7" x14ac:dyDescent="0.25">
      <c r="A149" s="86" t="s">
        <v>46</v>
      </c>
      <c r="B149" s="86"/>
      <c r="C149" s="86"/>
      <c r="D149" s="86"/>
      <c r="E149" s="86"/>
      <c r="F149" s="86"/>
      <c r="G149" s="3">
        <f>SUM(G148:G148)</f>
        <v>511</v>
      </c>
    </row>
    <row r="150" spans="1:7" x14ac:dyDescent="0.25">
      <c r="A150" s="17"/>
      <c r="B150" s="17"/>
      <c r="C150" s="17"/>
      <c r="D150" s="17"/>
      <c r="E150" s="17"/>
      <c r="F150" s="17"/>
      <c r="G150" s="18"/>
    </row>
    <row r="151" spans="1:7" x14ac:dyDescent="0.25">
      <c r="A151" s="84" t="s">
        <v>48</v>
      </c>
      <c r="B151" s="84"/>
      <c r="C151" s="84"/>
      <c r="D151" s="84"/>
      <c r="E151" s="84" t="s">
        <v>8</v>
      </c>
      <c r="F151" s="84"/>
      <c r="G151" s="84"/>
    </row>
    <row r="152" spans="1:7" x14ac:dyDescent="0.25">
      <c r="A152" s="74" t="s">
        <v>1</v>
      </c>
      <c r="B152" s="74" t="s">
        <v>2</v>
      </c>
      <c r="C152" s="74" t="s">
        <v>3</v>
      </c>
      <c r="D152" s="74" t="s">
        <v>4</v>
      </c>
      <c r="E152" s="3" t="s">
        <v>5</v>
      </c>
      <c r="F152" s="74" t="s">
        <v>6</v>
      </c>
      <c r="G152" s="3" t="s">
        <v>7</v>
      </c>
    </row>
    <row r="153" spans="1:7" x14ac:dyDescent="0.25">
      <c r="A153" s="4">
        <v>42271</v>
      </c>
      <c r="B153" s="12" t="s">
        <v>9</v>
      </c>
      <c r="C153" s="68" t="s">
        <v>76</v>
      </c>
      <c r="D153" s="12" t="s">
        <v>10</v>
      </c>
      <c r="E153" s="8">
        <v>255.5</v>
      </c>
      <c r="F153" s="12">
        <v>1</v>
      </c>
      <c r="G153" s="5">
        <f>E153*F153</f>
        <v>255.5</v>
      </c>
    </row>
    <row r="154" spans="1:7" x14ac:dyDescent="0.25">
      <c r="A154" s="86" t="s">
        <v>46</v>
      </c>
      <c r="B154" s="86"/>
      <c r="C154" s="86"/>
      <c r="D154" s="86"/>
      <c r="E154" s="86"/>
      <c r="F154" s="86"/>
      <c r="G154" s="3">
        <f>SUM(G153:G153)</f>
        <v>255.5</v>
      </c>
    </row>
    <row r="155" spans="1:7" x14ac:dyDescent="0.25">
      <c r="A155" s="17"/>
      <c r="B155" s="17"/>
      <c r="C155" s="17"/>
      <c r="D155" s="17"/>
      <c r="E155" s="17"/>
      <c r="F155" s="17"/>
      <c r="G155" s="18"/>
    </row>
    <row r="156" spans="1:7" x14ac:dyDescent="0.25">
      <c r="A156" s="86" t="s">
        <v>32</v>
      </c>
      <c r="B156" s="86"/>
      <c r="C156" s="86"/>
      <c r="D156" s="86"/>
      <c r="E156" s="86" t="s">
        <v>8</v>
      </c>
      <c r="F156" s="86"/>
      <c r="G156" s="86"/>
    </row>
    <row r="157" spans="1:7" x14ac:dyDescent="0.25">
      <c r="A157" s="28" t="s">
        <v>1</v>
      </c>
      <c r="B157" s="28" t="s">
        <v>2</v>
      </c>
      <c r="C157" s="36" t="s">
        <v>3</v>
      </c>
      <c r="D157" s="28" t="s">
        <v>4</v>
      </c>
      <c r="E157" s="3" t="s">
        <v>5</v>
      </c>
      <c r="F157" s="28" t="s">
        <v>6</v>
      </c>
      <c r="G157" s="3" t="s">
        <v>7</v>
      </c>
    </row>
    <row r="158" spans="1:7" ht="30" x14ac:dyDescent="0.25">
      <c r="A158" s="51">
        <v>42249</v>
      </c>
      <c r="B158" s="12" t="s">
        <v>9</v>
      </c>
      <c r="C158" s="27" t="s">
        <v>77</v>
      </c>
      <c r="D158" s="12" t="s">
        <v>10</v>
      </c>
      <c r="E158" s="70">
        <v>255.5</v>
      </c>
      <c r="F158" s="12">
        <v>1</v>
      </c>
      <c r="G158" s="5">
        <f>E158*F158</f>
        <v>255.5</v>
      </c>
    </row>
    <row r="159" spans="1:7" ht="30" x14ac:dyDescent="0.25">
      <c r="A159" s="51">
        <v>42257</v>
      </c>
      <c r="B159" s="12" t="s">
        <v>9</v>
      </c>
      <c r="C159" s="27" t="s">
        <v>78</v>
      </c>
      <c r="D159" s="12" t="s">
        <v>10</v>
      </c>
      <c r="E159" s="70">
        <v>255.5</v>
      </c>
      <c r="F159" s="12">
        <v>1</v>
      </c>
      <c r="G159" s="5">
        <f t="shared" ref="G159:G161" si="17">E159*F159</f>
        <v>255.5</v>
      </c>
    </row>
    <row r="160" spans="1:7" ht="30" x14ac:dyDescent="0.25">
      <c r="A160" s="51">
        <v>42257</v>
      </c>
      <c r="B160" s="12" t="s">
        <v>9</v>
      </c>
      <c r="C160" s="27" t="s">
        <v>79</v>
      </c>
      <c r="D160" s="12" t="s">
        <v>10</v>
      </c>
      <c r="E160" s="70">
        <v>255.5</v>
      </c>
      <c r="F160" s="12">
        <v>1</v>
      </c>
      <c r="G160" s="5">
        <f t="shared" si="17"/>
        <v>255.5</v>
      </c>
    </row>
    <row r="161" spans="1:7" ht="30" x14ac:dyDescent="0.25">
      <c r="A161" s="51">
        <v>42257</v>
      </c>
      <c r="B161" s="12" t="s">
        <v>9</v>
      </c>
      <c r="C161" s="27" t="s">
        <v>72</v>
      </c>
      <c r="D161" s="12" t="s">
        <v>10</v>
      </c>
      <c r="E161" s="70">
        <v>255.5</v>
      </c>
      <c r="F161" s="12">
        <v>1</v>
      </c>
      <c r="G161" s="5">
        <f t="shared" si="17"/>
        <v>255.5</v>
      </c>
    </row>
    <row r="162" spans="1:7" ht="30" x14ac:dyDescent="0.25">
      <c r="A162" s="51">
        <v>42263</v>
      </c>
      <c r="B162" s="12" t="s">
        <v>9</v>
      </c>
      <c r="C162" s="27" t="s">
        <v>80</v>
      </c>
      <c r="D162" s="12" t="s">
        <v>10</v>
      </c>
      <c r="E162" s="70">
        <v>255.5</v>
      </c>
      <c r="F162" s="12">
        <v>1</v>
      </c>
      <c r="G162" s="5">
        <f t="shared" ref="G162:G164" si="18">E162*F162</f>
        <v>255.5</v>
      </c>
    </row>
    <row r="163" spans="1:7" ht="30" x14ac:dyDescent="0.25">
      <c r="A163" s="60">
        <v>42271</v>
      </c>
      <c r="B163" s="12" t="s">
        <v>9</v>
      </c>
      <c r="C163" s="58" t="s">
        <v>82</v>
      </c>
      <c r="D163" s="12" t="s">
        <v>10</v>
      </c>
      <c r="E163" s="71">
        <v>255.5</v>
      </c>
      <c r="F163" s="12">
        <v>1</v>
      </c>
      <c r="G163" s="5">
        <f t="shared" si="18"/>
        <v>255.5</v>
      </c>
    </row>
    <row r="164" spans="1:7" x14ac:dyDescent="0.25">
      <c r="A164" s="60">
        <v>42271</v>
      </c>
      <c r="B164" s="12" t="s">
        <v>9</v>
      </c>
      <c r="C164" s="58" t="s">
        <v>76</v>
      </c>
      <c r="D164" s="12" t="s">
        <v>10</v>
      </c>
      <c r="E164" s="71">
        <v>255.5</v>
      </c>
      <c r="F164" s="12">
        <v>1</v>
      </c>
      <c r="G164" s="5">
        <f t="shared" si="18"/>
        <v>255.5</v>
      </c>
    </row>
    <row r="165" spans="1:7" x14ac:dyDescent="0.25">
      <c r="A165" s="86" t="s">
        <v>46</v>
      </c>
      <c r="B165" s="86"/>
      <c r="C165" s="86"/>
      <c r="D165" s="86"/>
      <c r="E165" s="86"/>
      <c r="F165" s="86"/>
      <c r="G165" s="3">
        <f>SUM(G158:G164)</f>
        <v>1788.5</v>
      </c>
    </row>
    <row r="166" spans="1:7" x14ac:dyDescent="0.25">
      <c r="A166" s="17"/>
      <c r="B166" s="17"/>
      <c r="C166" s="17"/>
      <c r="D166" s="17"/>
      <c r="E166" s="17"/>
      <c r="F166" s="17"/>
      <c r="G166" s="18"/>
    </row>
    <row r="167" spans="1:7" s="21" customFormat="1" x14ac:dyDescent="0.25">
      <c r="A167" s="84" t="s">
        <v>61</v>
      </c>
      <c r="B167" s="84"/>
      <c r="C167" s="84"/>
      <c r="D167" s="84"/>
      <c r="E167" s="84" t="s">
        <v>8</v>
      </c>
      <c r="F167" s="84"/>
      <c r="G167" s="84"/>
    </row>
    <row r="168" spans="1:7" s="21" customFormat="1" x14ac:dyDescent="0.25">
      <c r="A168" s="73" t="s">
        <v>1</v>
      </c>
      <c r="B168" s="73" t="s">
        <v>2</v>
      </c>
      <c r="C168" s="73" t="s">
        <v>3</v>
      </c>
      <c r="D168" s="73" t="s">
        <v>4</v>
      </c>
      <c r="E168" s="33" t="s">
        <v>5</v>
      </c>
      <c r="F168" s="73" t="s">
        <v>6</v>
      </c>
      <c r="G168" s="33" t="s">
        <v>7</v>
      </c>
    </row>
    <row r="169" spans="1:7" s="21" customFormat="1" ht="30" x14ac:dyDescent="0.25">
      <c r="A169" s="53">
        <v>42249</v>
      </c>
      <c r="B169" s="29" t="s">
        <v>49</v>
      </c>
      <c r="C169" s="40" t="s">
        <v>95</v>
      </c>
      <c r="D169" s="29" t="s">
        <v>53</v>
      </c>
      <c r="E169" s="30">
        <v>511</v>
      </c>
      <c r="F169" s="37">
        <v>1</v>
      </c>
      <c r="G169" s="38">
        <f t="shared" ref="G169:G171" si="19">E169*F169</f>
        <v>511</v>
      </c>
    </row>
    <row r="170" spans="1:7" s="21" customFormat="1" ht="30" x14ac:dyDescent="0.25">
      <c r="A170" s="53">
        <v>42263</v>
      </c>
      <c r="B170" s="29" t="s">
        <v>9</v>
      </c>
      <c r="C170" s="40" t="s">
        <v>96</v>
      </c>
      <c r="D170" s="29" t="s">
        <v>10</v>
      </c>
      <c r="E170" s="30">
        <v>255.5</v>
      </c>
      <c r="F170" s="37">
        <v>1</v>
      </c>
      <c r="G170" s="38">
        <f t="shared" si="19"/>
        <v>255.5</v>
      </c>
    </row>
    <row r="171" spans="1:7" s="21" customFormat="1" ht="30" x14ac:dyDescent="0.25">
      <c r="A171" s="64">
        <v>42271</v>
      </c>
      <c r="B171" s="29" t="s">
        <v>9</v>
      </c>
      <c r="C171" s="62" t="s">
        <v>98</v>
      </c>
      <c r="D171" s="29" t="s">
        <v>10</v>
      </c>
      <c r="E171" s="30">
        <v>255.5</v>
      </c>
      <c r="F171" s="37">
        <v>1</v>
      </c>
      <c r="G171" s="38">
        <f t="shared" si="19"/>
        <v>255.5</v>
      </c>
    </row>
    <row r="172" spans="1:7" s="21" customFormat="1" x14ac:dyDescent="0.25">
      <c r="A172" s="84" t="s">
        <v>46</v>
      </c>
      <c r="B172" s="84"/>
      <c r="C172" s="84"/>
      <c r="D172" s="84"/>
      <c r="E172" s="84"/>
      <c r="F172" s="84"/>
      <c r="G172" s="33">
        <f>SUM(G169:G171)</f>
        <v>1022</v>
      </c>
    </row>
    <row r="174" spans="1:7" x14ac:dyDescent="0.25">
      <c r="A174" s="86" t="s">
        <v>33</v>
      </c>
      <c r="B174" s="86"/>
      <c r="C174" s="86"/>
      <c r="D174" s="86"/>
      <c r="E174" s="86" t="s">
        <v>8</v>
      </c>
      <c r="F174" s="86"/>
      <c r="G174" s="86"/>
    </row>
    <row r="175" spans="1:7" x14ac:dyDescent="0.25">
      <c r="A175" s="28" t="s">
        <v>1</v>
      </c>
      <c r="B175" s="28" t="s">
        <v>2</v>
      </c>
      <c r="C175" s="28" t="s">
        <v>3</v>
      </c>
      <c r="D175" s="28" t="s">
        <v>4</v>
      </c>
      <c r="E175" s="3" t="s">
        <v>5</v>
      </c>
      <c r="F175" s="28" t="s">
        <v>6</v>
      </c>
      <c r="G175" s="3" t="s">
        <v>7</v>
      </c>
    </row>
    <row r="176" spans="1:7" s="22" customFormat="1" ht="38.25" customHeight="1" x14ac:dyDescent="0.25">
      <c r="A176" s="51">
        <v>42249</v>
      </c>
      <c r="B176" s="6" t="s">
        <v>50</v>
      </c>
      <c r="C176" s="31" t="s">
        <v>68</v>
      </c>
      <c r="D176" s="6" t="s">
        <v>10</v>
      </c>
      <c r="E176" s="7">
        <v>255.5</v>
      </c>
      <c r="F176" s="6">
        <v>1</v>
      </c>
      <c r="G176" s="5">
        <f t="shared" ref="G176:G178" si="20">E176*F176</f>
        <v>255.5</v>
      </c>
    </row>
    <row r="177" spans="1:7" s="22" customFormat="1" ht="30" x14ac:dyDescent="0.25">
      <c r="A177" s="51">
        <v>42249</v>
      </c>
      <c r="B177" s="6" t="s">
        <v>50</v>
      </c>
      <c r="C177" s="31" t="s">
        <v>93</v>
      </c>
      <c r="D177" s="6" t="s">
        <v>10</v>
      </c>
      <c r="E177" s="7">
        <v>255.5</v>
      </c>
      <c r="F177" s="6">
        <v>1</v>
      </c>
      <c r="G177" s="5">
        <f t="shared" si="20"/>
        <v>255.5</v>
      </c>
    </row>
    <row r="178" spans="1:7" s="22" customFormat="1" ht="30" x14ac:dyDescent="0.25">
      <c r="A178" s="51">
        <v>42263</v>
      </c>
      <c r="B178" s="6" t="s">
        <v>50</v>
      </c>
      <c r="C178" s="31" t="s">
        <v>94</v>
      </c>
      <c r="D178" s="6" t="s">
        <v>10</v>
      </c>
      <c r="E178" s="7">
        <v>255.5</v>
      </c>
      <c r="F178" s="6">
        <v>1</v>
      </c>
      <c r="G178" s="5">
        <f t="shared" si="20"/>
        <v>255.5</v>
      </c>
    </row>
    <row r="179" spans="1:7" x14ac:dyDescent="0.25">
      <c r="A179" s="86" t="s">
        <v>46</v>
      </c>
      <c r="B179" s="86"/>
      <c r="C179" s="86"/>
      <c r="D179" s="86"/>
      <c r="E179" s="86"/>
      <c r="F179" s="86"/>
      <c r="G179" s="3">
        <f>SUM(G176:G178)</f>
        <v>766.5</v>
      </c>
    </row>
    <row r="181" spans="1:7" x14ac:dyDescent="0.25">
      <c r="A181" s="86" t="s">
        <v>34</v>
      </c>
      <c r="B181" s="86"/>
      <c r="C181" s="86"/>
      <c r="D181" s="86"/>
      <c r="E181" s="86" t="s">
        <v>35</v>
      </c>
      <c r="F181" s="86"/>
      <c r="G181" s="86"/>
    </row>
    <row r="182" spans="1:7" x14ac:dyDescent="0.25">
      <c r="A182" s="28" t="s">
        <v>1</v>
      </c>
      <c r="B182" s="28" t="s">
        <v>2</v>
      </c>
      <c r="C182" s="28" t="s">
        <v>3</v>
      </c>
      <c r="D182" s="28" t="s">
        <v>4</v>
      </c>
      <c r="E182" s="3" t="s">
        <v>5</v>
      </c>
      <c r="F182" s="28" t="s">
        <v>6</v>
      </c>
      <c r="G182" s="3" t="s">
        <v>7</v>
      </c>
    </row>
    <row r="183" spans="1:7" ht="30" x14ac:dyDescent="0.25">
      <c r="A183" s="51">
        <v>42249</v>
      </c>
      <c r="B183" s="12" t="s">
        <v>13</v>
      </c>
      <c r="C183" s="31" t="s">
        <v>77</v>
      </c>
      <c r="D183" s="12" t="s">
        <v>10</v>
      </c>
      <c r="E183" s="70">
        <v>255.5</v>
      </c>
      <c r="F183" s="12">
        <v>1</v>
      </c>
      <c r="G183" s="5">
        <f>E183*F183</f>
        <v>255.5</v>
      </c>
    </row>
    <row r="184" spans="1:7" ht="32.25" customHeight="1" x14ac:dyDescent="0.25">
      <c r="A184" s="51">
        <v>42249</v>
      </c>
      <c r="B184" s="12" t="s">
        <v>13</v>
      </c>
      <c r="C184" s="31" t="s">
        <v>68</v>
      </c>
      <c r="D184" s="12" t="s">
        <v>10</v>
      </c>
      <c r="E184" s="70">
        <v>255.5</v>
      </c>
      <c r="F184" s="12">
        <v>1</v>
      </c>
      <c r="G184" s="5">
        <f t="shared" ref="G184:G189" si="21">E184*F184</f>
        <v>255.5</v>
      </c>
    </row>
    <row r="185" spans="1:7" ht="30" x14ac:dyDescent="0.25">
      <c r="A185" s="51">
        <v>42257</v>
      </c>
      <c r="B185" s="12" t="s">
        <v>13</v>
      </c>
      <c r="C185" s="31" t="s">
        <v>78</v>
      </c>
      <c r="D185" s="12" t="s">
        <v>10</v>
      </c>
      <c r="E185" s="70">
        <v>255.5</v>
      </c>
      <c r="F185" s="12">
        <v>1</v>
      </c>
      <c r="G185" s="5">
        <f t="shared" si="21"/>
        <v>255.5</v>
      </c>
    </row>
    <row r="186" spans="1:7" ht="30" x14ac:dyDescent="0.25">
      <c r="A186" s="51">
        <v>42257</v>
      </c>
      <c r="B186" s="12" t="s">
        <v>13</v>
      </c>
      <c r="C186" s="31" t="s">
        <v>79</v>
      </c>
      <c r="D186" s="12" t="s">
        <v>10</v>
      </c>
      <c r="E186" s="70">
        <v>255.5</v>
      </c>
      <c r="F186" s="12">
        <v>1</v>
      </c>
      <c r="G186" s="5">
        <f t="shared" si="21"/>
        <v>255.5</v>
      </c>
    </row>
    <row r="187" spans="1:7" ht="30" x14ac:dyDescent="0.25">
      <c r="A187" s="51">
        <v>42263</v>
      </c>
      <c r="B187" s="12" t="s">
        <v>13</v>
      </c>
      <c r="C187" s="31" t="s">
        <v>80</v>
      </c>
      <c r="D187" s="12" t="s">
        <v>10</v>
      </c>
      <c r="E187" s="70">
        <v>255.5</v>
      </c>
      <c r="F187" s="12">
        <v>1</v>
      </c>
      <c r="G187" s="5">
        <f t="shared" si="21"/>
        <v>255.5</v>
      </c>
    </row>
    <row r="188" spans="1:7" ht="30" x14ac:dyDescent="0.25">
      <c r="A188" s="60">
        <v>42271</v>
      </c>
      <c r="B188" s="12" t="s">
        <v>13</v>
      </c>
      <c r="C188" s="59" t="s">
        <v>82</v>
      </c>
      <c r="D188" s="12" t="s">
        <v>10</v>
      </c>
      <c r="E188" s="71">
        <v>255.5</v>
      </c>
      <c r="F188" s="12">
        <v>1</v>
      </c>
      <c r="G188" s="5">
        <f t="shared" si="21"/>
        <v>255.5</v>
      </c>
    </row>
    <row r="189" spans="1:7" x14ac:dyDescent="0.25">
      <c r="A189" s="60">
        <v>42271</v>
      </c>
      <c r="B189" s="12" t="s">
        <v>13</v>
      </c>
      <c r="C189" s="59" t="s">
        <v>76</v>
      </c>
      <c r="D189" s="12" t="s">
        <v>10</v>
      </c>
      <c r="E189" s="71">
        <v>255.5</v>
      </c>
      <c r="F189" s="12">
        <v>1</v>
      </c>
      <c r="G189" s="5">
        <f t="shared" si="21"/>
        <v>255.5</v>
      </c>
    </row>
    <row r="190" spans="1:7" x14ac:dyDescent="0.25">
      <c r="A190" s="86" t="s">
        <v>46</v>
      </c>
      <c r="B190" s="86"/>
      <c r="C190" s="86"/>
      <c r="D190" s="86"/>
      <c r="E190" s="86"/>
      <c r="F190" s="86"/>
      <c r="G190" s="3">
        <f>SUM(G183:G189)</f>
        <v>1788.5</v>
      </c>
    </row>
    <row r="191" spans="1:7" x14ac:dyDescent="0.25">
      <c r="A191" s="17"/>
      <c r="B191" s="17"/>
      <c r="C191" s="17"/>
      <c r="D191" s="17"/>
      <c r="E191" s="17"/>
      <c r="F191" s="17"/>
      <c r="G191" s="18"/>
    </row>
    <row r="192" spans="1:7" x14ac:dyDescent="0.25">
      <c r="A192" s="84" t="s">
        <v>47</v>
      </c>
      <c r="B192" s="84"/>
      <c r="C192" s="84"/>
      <c r="D192" s="84"/>
      <c r="E192" s="84" t="s">
        <v>8</v>
      </c>
      <c r="F192" s="84"/>
      <c r="G192" s="84"/>
    </row>
    <row r="193" spans="1:7" x14ac:dyDescent="0.25">
      <c r="A193" s="39" t="s">
        <v>1</v>
      </c>
      <c r="B193" s="39" t="s">
        <v>2</v>
      </c>
      <c r="C193" s="39" t="s">
        <v>3</v>
      </c>
      <c r="D193" s="39" t="s">
        <v>4</v>
      </c>
      <c r="E193" s="33" t="s">
        <v>5</v>
      </c>
      <c r="F193" s="39" t="s">
        <v>6</v>
      </c>
      <c r="G193" s="33" t="s">
        <v>7</v>
      </c>
    </row>
    <row r="194" spans="1:7" ht="30" x14ac:dyDescent="0.25">
      <c r="A194" s="51">
        <v>42257</v>
      </c>
      <c r="B194" s="12" t="s">
        <v>9</v>
      </c>
      <c r="C194" s="27" t="s">
        <v>89</v>
      </c>
      <c r="D194" s="29" t="s">
        <v>10</v>
      </c>
      <c r="E194" s="66">
        <v>255.5</v>
      </c>
      <c r="F194" s="29">
        <v>1</v>
      </c>
      <c r="G194" s="30">
        <f t="shared" ref="G194:G200" si="22">E194*F194</f>
        <v>255.5</v>
      </c>
    </row>
    <row r="195" spans="1:7" ht="30" x14ac:dyDescent="0.25">
      <c r="A195" s="51">
        <v>42263</v>
      </c>
      <c r="B195" s="12" t="s">
        <v>9</v>
      </c>
      <c r="C195" s="27" t="s">
        <v>96</v>
      </c>
      <c r="D195" s="29" t="s">
        <v>10</v>
      </c>
      <c r="E195" s="66">
        <v>255.5</v>
      </c>
      <c r="F195" s="29">
        <v>1</v>
      </c>
      <c r="G195" s="30">
        <f t="shared" si="22"/>
        <v>255.5</v>
      </c>
    </row>
    <row r="196" spans="1:7" ht="45" x14ac:dyDescent="0.25">
      <c r="A196" s="60">
        <v>42271</v>
      </c>
      <c r="B196" s="12" t="s">
        <v>9</v>
      </c>
      <c r="C196" s="58" t="s">
        <v>73</v>
      </c>
      <c r="D196" s="29" t="s">
        <v>10</v>
      </c>
      <c r="E196" s="67">
        <v>255.5</v>
      </c>
      <c r="F196" s="29">
        <v>1</v>
      </c>
      <c r="G196" s="30">
        <f t="shared" si="22"/>
        <v>255.5</v>
      </c>
    </row>
    <row r="197" spans="1:7" ht="45" x14ac:dyDescent="0.25">
      <c r="A197" s="60">
        <v>42271</v>
      </c>
      <c r="B197" s="12" t="s">
        <v>9</v>
      </c>
      <c r="C197" s="58" t="s">
        <v>74</v>
      </c>
      <c r="D197" s="29" t="s">
        <v>10</v>
      </c>
      <c r="E197" s="67">
        <v>255.5</v>
      </c>
      <c r="F197" s="29">
        <v>1</v>
      </c>
      <c r="G197" s="30">
        <f t="shared" si="22"/>
        <v>255.5</v>
      </c>
    </row>
    <row r="198" spans="1:7" x14ac:dyDescent="0.25">
      <c r="A198" s="60">
        <v>42271</v>
      </c>
      <c r="B198" s="12" t="s">
        <v>9</v>
      </c>
      <c r="C198" s="58" t="s">
        <v>75</v>
      </c>
      <c r="D198" s="29" t="s">
        <v>10</v>
      </c>
      <c r="E198" s="67">
        <v>255.5</v>
      </c>
      <c r="F198" s="29">
        <v>1</v>
      </c>
      <c r="G198" s="30">
        <f t="shared" si="22"/>
        <v>255.5</v>
      </c>
    </row>
    <row r="199" spans="1:7" x14ac:dyDescent="0.25">
      <c r="A199" s="60">
        <v>42271</v>
      </c>
      <c r="B199" s="12" t="s">
        <v>9</v>
      </c>
      <c r="C199" s="58" t="s">
        <v>76</v>
      </c>
      <c r="D199" s="29" t="s">
        <v>10</v>
      </c>
      <c r="E199" s="67">
        <v>255.5</v>
      </c>
      <c r="F199" s="29">
        <v>1</v>
      </c>
      <c r="G199" s="30">
        <f t="shared" si="22"/>
        <v>255.5</v>
      </c>
    </row>
    <row r="200" spans="1:7" ht="30" x14ac:dyDescent="0.25">
      <c r="A200" s="60">
        <v>42271</v>
      </c>
      <c r="B200" s="12" t="s">
        <v>9</v>
      </c>
      <c r="C200" s="58" t="s">
        <v>98</v>
      </c>
      <c r="D200" s="29" t="s">
        <v>10</v>
      </c>
      <c r="E200" s="67">
        <v>255.5</v>
      </c>
      <c r="F200" s="29">
        <v>1</v>
      </c>
      <c r="G200" s="30">
        <f t="shared" si="22"/>
        <v>255.5</v>
      </c>
    </row>
    <row r="201" spans="1:7" x14ac:dyDescent="0.25">
      <c r="A201" s="84" t="s">
        <v>46</v>
      </c>
      <c r="B201" s="84"/>
      <c r="C201" s="84"/>
      <c r="D201" s="84"/>
      <c r="E201" s="84"/>
      <c r="F201" s="84"/>
      <c r="G201" s="33">
        <f>SUM(G194:G200)</f>
        <v>1788.5</v>
      </c>
    </row>
    <row r="202" spans="1:7" x14ac:dyDescent="0.25">
      <c r="A202" s="19"/>
      <c r="B202" s="19"/>
      <c r="C202" s="19"/>
      <c r="D202" s="19"/>
      <c r="E202" s="19"/>
      <c r="F202" s="19"/>
      <c r="G202" s="44"/>
    </row>
    <row r="203" spans="1:7" x14ac:dyDescent="0.25">
      <c r="A203" s="86" t="s">
        <v>36</v>
      </c>
      <c r="B203" s="86"/>
      <c r="C203" s="86"/>
      <c r="D203" s="86"/>
      <c r="E203" s="86" t="s">
        <v>8</v>
      </c>
      <c r="F203" s="86"/>
      <c r="G203" s="86"/>
    </row>
    <row r="204" spans="1:7" x14ac:dyDescent="0.25">
      <c r="A204" s="28" t="s">
        <v>1</v>
      </c>
      <c r="B204" s="28" t="s">
        <v>2</v>
      </c>
      <c r="C204" s="28" t="s">
        <v>3</v>
      </c>
      <c r="D204" s="28" t="s">
        <v>4</v>
      </c>
      <c r="E204" s="3" t="s">
        <v>5</v>
      </c>
      <c r="F204" s="28" t="s">
        <v>6</v>
      </c>
      <c r="G204" s="3" t="s">
        <v>7</v>
      </c>
    </row>
    <row r="205" spans="1:7" ht="45" x14ac:dyDescent="0.25">
      <c r="A205" s="51">
        <v>42249</v>
      </c>
      <c r="B205" s="12" t="s">
        <v>9</v>
      </c>
      <c r="C205" s="31" t="s">
        <v>68</v>
      </c>
      <c r="D205" s="12" t="s">
        <v>10</v>
      </c>
      <c r="E205" s="8">
        <v>255.5</v>
      </c>
      <c r="F205" s="12">
        <v>1</v>
      </c>
      <c r="G205" s="5">
        <f>E205*F205</f>
        <v>255.5</v>
      </c>
    </row>
    <row r="206" spans="1:7" ht="48" customHeight="1" x14ac:dyDescent="0.25">
      <c r="A206" s="51">
        <v>42249</v>
      </c>
      <c r="B206" s="12" t="s">
        <v>9</v>
      </c>
      <c r="C206" s="31" t="s">
        <v>102</v>
      </c>
      <c r="D206" s="12" t="s">
        <v>10</v>
      </c>
      <c r="E206" s="8">
        <v>255.5</v>
      </c>
      <c r="F206" s="12">
        <v>1</v>
      </c>
      <c r="G206" s="5">
        <f t="shared" ref="G206:G208" si="23">E206*F206</f>
        <v>255.5</v>
      </c>
    </row>
    <row r="207" spans="1:7" ht="33" customHeight="1" x14ac:dyDescent="0.25">
      <c r="A207" s="51">
        <v>42257</v>
      </c>
      <c r="B207" s="12" t="s">
        <v>9</v>
      </c>
      <c r="C207" s="31" t="s">
        <v>88</v>
      </c>
      <c r="D207" s="12" t="s">
        <v>10</v>
      </c>
      <c r="E207" s="8">
        <v>255.5</v>
      </c>
      <c r="F207" s="12">
        <v>1</v>
      </c>
      <c r="G207" s="5">
        <f t="shared" si="23"/>
        <v>255.5</v>
      </c>
    </row>
    <row r="208" spans="1:7" ht="33" customHeight="1" x14ac:dyDescent="0.25">
      <c r="A208" s="51">
        <v>42257</v>
      </c>
      <c r="B208" s="12" t="s">
        <v>9</v>
      </c>
      <c r="C208" s="31" t="s">
        <v>89</v>
      </c>
      <c r="D208" s="12" t="s">
        <v>10</v>
      </c>
      <c r="E208" s="8">
        <v>255.5</v>
      </c>
      <c r="F208" s="12">
        <v>1</v>
      </c>
      <c r="G208" s="5">
        <f t="shared" si="23"/>
        <v>255.5</v>
      </c>
    </row>
    <row r="209" spans="1:7" x14ac:dyDescent="0.25">
      <c r="A209" s="86" t="s">
        <v>46</v>
      </c>
      <c r="B209" s="86"/>
      <c r="C209" s="86"/>
      <c r="D209" s="86"/>
      <c r="E209" s="86"/>
      <c r="F209" s="86"/>
      <c r="G209" s="3">
        <f>SUM(G205:G208)</f>
        <v>1022</v>
      </c>
    </row>
    <row r="211" spans="1:7" x14ac:dyDescent="0.25">
      <c r="A211" s="86" t="s">
        <v>37</v>
      </c>
      <c r="B211" s="86"/>
      <c r="C211" s="86"/>
      <c r="D211" s="86"/>
      <c r="E211" s="86" t="s">
        <v>17</v>
      </c>
      <c r="F211" s="86"/>
      <c r="G211" s="86"/>
    </row>
    <row r="212" spans="1:7" x14ac:dyDescent="0.25">
      <c r="A212" s="28" t="s">
        <v>1</v>
      </c>
      <c r="B212" s="28" t="s">
        <v>2</v>
      </c>
      <c r="C212" s="28" t="s">
        <v>3</v>
      </c>
      <c r="D212" s="28" t="s">
        <v>4</v>
      </c>
      <c r="E212" s="3" t="s">
        <v>5</v>
      </c>
      <c r="F212" s="28" t="s">
        <v>6</v>
      </c>
      <c r="G212" s="3" t="s">
        <v>7</v>
      </c>
    </row>
    <row r="213" spans="1:7" s="22" customFormat="1" ht="30" x14ac:dyDescent="0.25">
      <c r="A213" s="51">
        <v>42257</v>
      </c>
      <c r="B213" s="12" t="s">
        <v>13</v>
      </c>
      <c r="C213" s="27" t="s">
        <v>78</v>
      </c>
      <c r="D213" s="6" t="s">
        <v>10</v>
      </c>
      <c r="E213" s="24">
        <v>255.5</v>
      </c>
      <c r="F213" s="6">
        <v>1</v>
      </c>
      <c r="G213" s="7">
        <f t="shared" ref="G213:G217" si="24">E213*F213</f>
        <v>255.5</v>
      </c>
    </row>
    <row r="214" spans="1:7" s="22" customFormat="1" ht="30" x14ac:dyDescent="0.25">
      <c r="A214" s="51">
        <v>42257</v>
      </c>
      <c r="B214" s="12" t="s">
        <v>13</v>
      </c>
      <c r="C214" s="27" t="s">
        <v>79</v>
      </c>
      <c r="D214" s="6" t="s">
        <v>10</v>
      </c>
      <c r="E214" s="24">
        <v>255.5</v>
      </c>
      <c r="F214" s="6">
        <v>1</v>
      </c>
      <c r="G214" s="7">
        <f t="shared" si="24"/>
        <v>255.5</v>
      </c>
    </row>
    <row r="215" spans="1:7" s="22" customFormat="1" ht="30" x14ac:dyDescent="0.25">
      <c r="A215" s="51">
        <v>42263</v>
      </c>
      <c r="B215" s="12" t="s">
        <v>13</v>
      </c>
      <c r="C215" s="27" t="s">
        <v>80</v>
      </c>
      <c r="D215" s="6" t="s">
        <v>10</v>
      </c>
      <c r="E215" s="24">
        <v>255.5</v>
      </c>
      <c r="F215" s="6">
        <v>1</v>
      </c>
      <c r="G215" s="7">
        <f t="shared" si="24"/>
        <v>255.5</v>
      </c>
    </row>
    <row r="216" spans="1:7" s="22" customFormat="1" ht="30" x14ac:dyDescent="0.25">
      <c r="A216" s="60">
        <v>42271</v>
      </c>
      <c r="B216" s="12" t="s">
        <v>13</v>
      </c>
      <c r="C216" s="58" t="s">
        <v>82</v>
      </c>
      <c r="D216" s="6" t="s">
        <v>10</v>
      </c>
      <c r="E216" s="24">
        <v>255.5</v>
      </c>
      <c r="F216" s="6">
        <v>1</v>
      </c>
      <c r="G216" s="7">
        <f t="shared" si="24"/>
        <v>255.5</v>
      </c>
    </row>
    <row r="217" spans="1:7" s="22" customFormat="1" x14ac:dyDescent="0.25">
      <c r="A217" s="60">
        <v>42271</v>
      </c>
      <c r="B217" s="12" t="s">
        <v>13</v>
      </c>
      <c r="C217" s="58" t="s">
        <v>76</v>
      </c>
      <c r="D217" s="6" t="s">
        <v>10</v>
      </c>
      <c r="E217" s="24">
        <v>255.5</v>
      </c>
      <c r="F217" s="6">
        <v>1</v>
      </c>
      <c r="G217" s="7">
        <f t="shared" si="24"/>
        <v>255.5</v>
      </c>
    </row>
    <row r="218" spans="1:7" x14ac:dyDescent="0.25">
      <c r="A218" s="86" t="s">
        <v>46</v>
      </c>
      <c r="B218" s="86"/>
      <c r="C218" s="86"/>
      <c r="D218" s="86"/>
      <c r="E218" s="86"/>
      <c r="F218" s="86"/>
      <c r="G218" s="3">
        <f>SUM(G213:G217)</f>
        <v>1277.5</v>
      </c>
    </row>
    <row r="220" spans="1:7" x14ac:dyDescent="0.25">
      <c r="A220" s="86" t="s">
        <v>38</v>
      </c>
      <c r="B220" s="86"/>
      <c r="C220" s="86"/>
      <c r="D220" s="86"/>
      <c r="E220" s="86" t="s">
        <v>39</v>
      </c>
      <c r="F220" s="86"/>
      <c r="G220" s="86"/>
    </row>
    <row r="221" spans="1:7" x14ac:dyDescent="0.25">
      <c r="A221" s="28" t="s">
        <v>1</v>
      </c>
      <c r="B221" s="28" t="s">
        <v>2</v>
      </c>
      <c r="C221" s="28" t="s">
        <v>3</v>
      </c>
      <c r="D221" s="28" t="s">
        <v>4</v>
      </c>
      <c r="E221" s="3" t="s">
        <v>5</v>
      </c>
      <c r="F221" s="28" t="s">
        <v>6</v>
      </c>
      <c r="G221" s="3" t="s">
        <v>7</v>
      </c>
    </row>
    <row r="222" spans="1:7" ht="30" x14ac:dyDescent="0.25">
      <c r="A222" s="51">
        <v>42249</v>
      </c>
      <c r="B222" s="12" t="s">
        <v>13</v>
      </c>
      <c r="C222" s="31" t="s">
        <v>100</v>
      </c>
      <c r="D222" s="6" t="s">
        <v>10</v>
      </c>
      <c r="E222" s="7">
        <v>255.5</v>
      </c>
      <c r="F222" s="6">
        <v>1</v>
      </c>
      <c r="G222" s="7">
        <f>E222*F222</f>
        <v>255.5</v>
      </c>
    </row>
    <row r="223" spans="1:7" ht="34.5" customHeight="1" x14ac:dyDescent="0.25">
      <c r="A223" s="51">
        <v>42257</v>
      </c>
      <c r="B223" s="12" t="s">
        <v>13</v>
      </c>
      <c r="C223" s="31" t="s">
        <v>70</v>
      </c>
      <c r="D223" s="6" t="s">
        <v>10</v>
      </c>
      <c r="E223" s="7">
        <v>255.5</v>
      </c>
      <c r="F223" s="6">
        <v>1</v>
      </c>
      <c r="G223" s="7">
        <f t="shared" ref="G223:G226" si="25">E223*F223</f>
        <v>255.5</v>
      </c>
    </row>
    <row r="224" spans="1:7" ht="30" x14ac:dyDescent="0.25">
      <c r="A224" s="51">
        <v>42257</v>
      </c>
      <c r="B224" s="12" t="s">
        <v>13</v>
      </c>
      <c r="C224" s="31" t="s">
        <v>72</v>
      </c>
      <c r="D224" s="6" t="s">
        <v>10</v>
      </c>
      <c r="E224" s="7">
        <v>255.5</v>
      </c>
      <c r="F224" s="6">
        <v>1</v>
      </c>
      <c r="G224" s="7">
        <f t="shared" si="25"/>
        <v>255.5</v>
      </c>
    </row>
    <row r="225" spans="1:9" ht="30" x14ac:dyDescent="0.25">
      <c r="A225" s="51">
        <v>42263</v>
      </c>
      <c r="B225" s="12" t="s">
        <v>13</v>
      </c>
      <c r="C225" s="31" t="s">
        <v>86</v>
      </c>
      <c r="D225" s="6" t="s">
        <v>10</v>
      </c>
      <c r="E225" s="7">
        <v>255.5</v>
      </c>
      <c r="F225" s="6">
        <v>1</v>
      </c>
      <c r="G225" s="7">
        <f t="shared" si="25"/>
        <v>255.5</v>
      </c>
    </row>
    <row r="226" spans="1:9" x14ac:dyDescent="0.25">
      <c r="A226" s="60">
        <v>42271</v>
      </c>
      <c r="B226" s="12" t="s">
        <v>13</v>
      </c>
      <c r="C226" s="59" t="s">
        <v>76</v>
      </c>
      <c r="D226" s="6" t="s">
        <v>10</v>
      </c>
      <c r="E226" s="7">
        <v>255.5</v>
      </c>
      <c r="F226" s="6">
        <v>1</v>
      </c>
      <c r="G226" s="7">
        <f t="shared" si="25"/>
        <v>255.5</v>
      </c>
    </row>
    <row r="227" spans="1:9" x14ac:dyDescent="0.25">
      <c r="A227" s="86" t="s">
        <v>46</v>
      </c>
      <c r="B227" s="86"/>
      <c r="C227" s="86"/>
      <c r="D227" s="86"/>
      <c r="E227" s="86"/>
      <c r="F227" s="86"/>
      <c r="G227" s="3">
        <f>SUM(G222:G226)</f>
        <v>1277.5</v>
      </c>
    </row>
    <row r="229" spans="1:9" x14ac:dyDescent="0.25">
      <c r="A229" s="86" t="s">
        <v>40</v>
      </c>
      <c r="B229" s="86"/>
      <c r="C229" s="86"/>
      <c r="D229" s="86"/>
      <c r="E229" s="86" t="s">
        <v>41</v>
      </c>
      <c r="F229" s="86"/>
      <c r="G229" s="86"/>
    </row>
    <row r="230" spans="1:9" x14ac:dyDescent="0.25">
      <c r="A230" s="28" t="s">
        <v>1</v>
      </c>
      <c r="B230" s="28" t="s">
        <v>2</v>
      </c>
      <c r="C230" s="28" t="s">
        <v>3</v>
      </c>
      <c r="D230" s="28" t="s">
        <v>4</v>
      </c>
      <c r="E230" s="3" t="s">
        <v>5</v>
      </c>
      <c r="F230" s="28" t="s">
        <v>6</v>
      </c>
      <c r="G230" s="3" t="s">
        <v>7</v>
      </c>
    </row>
    <row r="231" spans="1:9" s="22" customFormat="1" ht="30" x14ac:dyDescent="0.25">
      <c r="A231" s="51">
        <v>42249</v>
      </c>
      <c r="B231" s="12" t="s">
        <v>9</v>
      </c>
      <c r="C231" s="31" t="s">
        <v>77</v>
      </c>
      <c r="D231" s="12" t="s">
        <v>10</v>
      </c>
      <c r="E231" s="7">
        <v>255.5</v>
      </c>
      <c r="F231" s="6">
        <v>1</v>
      </c>
      <c r="G231" s="7">
        <f t="shared" ref="G231:G237" si="26">E231*F231</f>
        <v>255.5</v>
      </c>
    </row>
    <row r="232" spans="1:9" s="22" customFormat="1" ht="30" x14ac:dyDescent="0.25">
      <c r="A232" s="51">
        <v>42257</v>
      </c>
      <c r="B232" s="12" t="s">
        <v>9</v>
      </c>
      <c r="C232" s="31" t="s">
        <v>70</v>
      </c>
      <c r="D232" s="12" t="s">
        <v>10</v>
      </c>
      <c r="E232" s="7">
        <v>255.5</v>
      </c>
      <c r="F232" s="6">
        <v>1</v>
      </c>
      <c r="G232" s="7">
        <f t="shared" si="26"/>
        <v>255.5</v>
      </c>
    </row>
    <row r="233" spans="1:9" ht="30" x14ac:dyDescent="0.25">
      <c r="A233" s="51">
        <v>42257</v>
      </c>
      <c r="B233" s="12" t="s">
        <v>9</v>
      </c>
      <c r="C233" s="31" t="s">
        <v>78</v>
      </c>
      <c r="D233" s="12" t="s">
        <v>10</v>
      </c>
      <c r="E233" s="7">
        <v>255.5</v>
      </c>
      <c r="F233" s="12">
        <v>1</v>
      </c>
      <c r="G233" s="5">
        <f t="shared" si="26"/>
        <v>255.5</v>
      </c>
    </row>
    <row r="234" spans="1:9" ht="30" x14ac:dyDescent="0.25">
      <c r="A234" s="51">
        <v>42257</v>
      </c>
      <c r="B234" s="12" t="s">
        <v>9</v>
      </c>
      <c r="C234" s="31" t="s">
        <v>79</v>
      </c>
      <c r="D234" s="12" t="s">
        <v>10</v>
      </c>
      <c r="E234" s="7">
        <v>255.5</v>
      </c>
      <c r="F234" s="12">
        <v>1</v>
      </c>
      <c r="G234" s="5">
        <f t="shared" si="26"/>
        <v>255.5</v>
      </c>
    </row>
    <row r="235" spans="1:9" ht="60" x14ac:dyDescent="0.25">
      <c r="A235" s="51">
        <v>42257</v>
      </c>
      <c r="B235" s="12" t="s">
        <v>9</v>
      </c>
      <c r="C235" s="31" t="s">
        <v>103</v>
      </c>
      <c r="D235" s="12" t="s">
        <v>10</v>
      </c>
      <c r="E235" s="7">
        <v>255.5</v>
      </c>
      <c r="F235" s="12">
        <v>1</v>
      </c>
      <c r="G235" s="5">
        <f t="shared" si="26"/>
        <v>255.5</v>
      </c>
    </row>
    <row r="236" spans="1:9" ht="30" x14ac:dyDescent="0.25">
      <c r="A236" s="51">
        <v>42257</v>
      </c>
      <c r="B236" s="12" t="s">
        <v>9</v>
      </c>
      <c r="C236" s="31" t="s">
        <v>72</v>
      </c>
      <c r="D236" s="12" t="s">
        <v>10</v>
      </c>
      <c r="E236" s="7">
        <v>255.5</v>
      </c>
      <c r="F236" s="12">
        <v>1</v>
      </c>
      <c r="G236" s="5">
        <f t="shared" si="26"/>
        <v>255.5</v>
      </c>
    </row>
    <row r="237" spans="1:9" ht="30" x14ac:dyDescent="0.25">
      <c r="A237" s="51">
        <v>42263</v>
      </c>
      <c r="B237" s="12" t="s">
        <v>9</v>
      </c>
      <c r="C237" s="31" t="s">
        <v>80</v>
      </c>
      <c r="D237" s="12" t="s">
        <v>10</v>
      </c>
      <c r="E237" s="7">
        <v>255.5</v>
      </c>
      <c r="F237" s="12">
        <v>1</v>
      </c>
      <c r="G237" s="5">
        <f t="shared" si="26"/>
        <v>255.5</v>
      </c>
    </row>
    <row r="238" spans="1:9" ht="30" x14ac:dyDescent="0.25">
      <c r="A238" s="60">
        <v>42271</v>
      </c>
      <c r="B238" s="12" t="s">
        <v>9</v>
      </c>
      <c r="C238" s="59" t="s">
        <v>82</v>
      </c>
      <c r="D238" s="12" t="s">
        <v>10</v>
      </c>
      <c r="E238" s="7">
        <v>255.5</v>
      </c>
      <c r="F238" s="12">
        <v>1</v>
      </c>
      <c r="G238" s="5">
        <f>E238*F238</f>
        <v>255.5</v>
      </c>
    </row>
    <row r="239" spans="1:9" x14ac:dyDescent="0.25">
      <c r="A239" s="60">
        <v>42271</v>
      </c>
      <c r="B239" s="12" t="s">
        <v>9</v>
      </c>
      <c r="C239" s="59" t="s">
        <v>76</v>
      </c>
      <c r="D239" s="12" t="s">
        <v>10</v>
      </c>
      <c r="E239" s="7">
        <v>255.5</v>
      </c>
      <c r="F239" s="12">
        <v>1</v>
      </c>
      <c r="G239" s="5">
        <f t="shared" ref="G239" si="27">E239*F239</f>
        <v>255.5</v>
      </c>
    </row>
    <row r="240" spans="1:9" x14ac:dyDescent="0.25">
      <c r="A240" s="86" t="s">
        <v>46</v>
      </c>
      <c r="B240" s="86"/>
      <c r="C240" s="86"/>
      <c r="D240" s="86"/>
      <c r="E240" s="86"/>
      <c r="F240" s="86"/>
      <c r="G240" s="3">
        <f>SUM(G231:G239)</f>
        <v>2299.5</v>
      </c>
      <c r="I240" s="25"/>
    </row>
    <row r="241" spans="1:10" x14ac:dyDescent="0.25">
      <c r="A241" s="17"/>
      <c r="B241" s="17"/>
      <c r="C241" s="17"/>
      <c r="D241" s="17"/>
      <c r="E241" s="17"/>
      <c r="F241" s="17"/>
      <c r="G241" s="18"/>
      <c r="I241" s="25"/>
    </row>
    <row r="242" spans="1:10" s="21" customFormat="1" x14ac:dyDescent="0.25">
      <c r="A242" s="84" t="s">
        <v>67</v>
      </c>
      <c r="B242" s="84"/>
      <c r="C242" s="84"/>
      <c r="D242" s="84"/>
      <c r="E242" s="84" t="s">
        <v>41</v>
      </c>
      <c r="F242" s="84"/>
      <c r="G242" s="84"/>
    </row>
    <row r="243" spans="1:10" s="21" customFormat="1" x14ac:dyDescent="0.25">
      <c r="A243" s="73" t="s">
        <v>1</v>
      </c>
      <c r="B243" s="73" t="s">
        <v>2</v>
      </c>
      <c r="C243" s="73" t="s">
        <v>3</v>
      </c>
      <c r="D243" s="73" t="s">
        <v>4</v>
      </c>
      <c r="E243" s="33" t="s">
        <v>5</v>
      </c>
      <c r="F243" s="73" t="s">
        <v>6</v>
      </c>
      <c r="G243" s="33" t="s">
        <v>7</v>
      </c>
    </row>
    <row r="244" spans="1:10" s="41" customFormat="1" ht="30" x14ac:dyDescent="0.25">
      <c r="A244" s="53">
        <v>42271</v>
      </c>
      <c r="B244" s="29" t="s">
        <v>9</v>
      </c>
      <c r="C244" s="58" t="s">
        <v>98</v>
      </c>
      <c r="D244" s="37" t="s">
        <v>10</v>
      </c>
      <c r="E244" s="38">
        <v>255.5</v>
      </c>
      <c r="F244" s="37">
        <v>1</v>
      </c>
      <c r="G244" s="30">
        <f>E244*F244</f>
        <v>255.5</v>
      </c>
    </row>
    <row r="245" spans="1:10" s="21" customFormat="1" x14ac:dyDescent="0.25">
      <c r="A245" s="84" t="s">
        <v>46</v>
      </c>
      <c r="B245" s="84"/>
      <c r="C245" s="84"/>
      <c r="D245" s="84"/>
      <c r="E245" s="84"/>
      <c r="F245" s="84"/>
      <c r="G245" s="33">
        <f>SUM(G244:G244)</f>
        <v>255.5</v>
      </c>
      <c r="I245" s="50"/>
    </row>
    <row r="246" spans="1:10" x14ac:dyDescent="0.25">
      <c r="A246" s="19"/>
      <c r="B246" s="19"/>
      <c r="C246" s="19"/>
      <c r="D246" s="19"/>
      <c r="E246" s="19"/>
      <c r="F246" s="19"/>
      <c r="G246" s="44"/>
      <c r="I246" s="25"/>
    </row>
    <row r="247" spans="1:10" s="63" customFormat="1" x14ac:dyDescent="0.25">
      <c r="A247" s="87" t="s">
        <v>62</v>
      </c>
      <c r="B247" s="87"/>
      <c r="C247" s="87"/>
      <c r="D247" s="87"/>
      <c r="E247" s="87" t="s">
        <v>41</v>
      </c>
      <c r="F247" s="87"/>
      <c r="G247" s="87"/>
    </row>
    <row r="248" spans="1:10" s="63" customFormat="1" x14ac:dyDescent="0.25">
      <c r="A248" s="75" t="s">
        <v>1</v>
      </c>
      <c r="B248" s="75" t="s">
        <v>2</v>
      </c>
      <c r="C248" s="75" t="s">
        <v>3</v>
      </c>
      <c r="D248" s="75" t="s">
        <v>4</v>
      </c>
      <c r="E248" s="54" t="s">
        <v>5</v>
      </c>
      <c r="F248" s="75" t="s">
        <v>6</v>
      </c>
      <c r="G248" s="54" t="s">
        <v>7</v>
      </c>
    </row>
    <row r="249" spans="1:10" s="63" customFormat="1" ht="30" x14ac:dyDescent="0.25">
      <c r="A249" s="51">
        <v>42263</v>
      </c>
      <c r="B249" s="29" t="s">
        <v>9</v>
      </c>
      <c r="C249" s="27" t="s">
        <v>96</v>
      </c>
      <c r="D249" s="37" t="s">
        <v>10</v>
      </c>
      <c r="E249" s="38">
        <v>255.5</v>
      </c>
      <c r="F249" s="37">
        <v>1</v>
      </c>
      <c r="G249" s="47">
        <f t="shared" ref="G249:G250" si="28">E249*F249</f>
        <v>255.5</v>
      </c>
    </row>
    <row r="250" spans="1:10" s="63" customFormat="1" ht="30" x14ac:dyDescent="0.25">
      <c r="A250" s="51">
        <v>42263</v>
      </c>
      <c r="B250" s="46" t="s">
        <v>18</v>
      </c>
      <c r="C250" s="27" t="s">
        <v>95</v>
      </c>
      <c r="D250" s="46" t="s">
        <v>53</v>
      </c>
      <c r="E250" s="47">
        <v>511</v>
      </c>
      <c r="F250" s="46">
        <v>1</v>
      </c>
      <c r="G250" s="47">
        <f t="shared" si="28"/>
        <v>511</v>
      </c>
    </row>
    <row r="251" spans="1:10" s="21" customFormat="1" x14ac:dyDescent="0.25">
      <c r="A251" s="84" t="s">
        <v>46</v>
      </c>
      <c r="B251" s="84"/>
      <c r="C251" s="84"/>
      <c r="D251" s="84"/>
      <c r="E251" s="84"/>
      <c r="F251" s="84"/>
      <c r="G251" s="33">
        <f>SUM(G249:G250)</f>
        <v>766.5</v>
      </c>
      <c r="I251" s="50"/>
    </row>
    <row r="252" spans="1:10" s="21" customFormat="1" x14ac:dyDescent="0.25">
      <c r="A252" s="19"/>
      <c r="B252" s="19"/>
      <c r="C252" s="19"/>
      <c r="D252" s="19"/>
      <c r="E252" s="19"/>
      <c r="F252" s="19"/>
      <c r="G252" s="44"/>
      <c r="I252" s="50"/>
    </row>
    <row r="253" spans="1:10" x14ac:dyDescent="0.25">
      <c r="A253" s="86" t="s">
        <v>42</v>
      </c>
      <c r="B253" s="86"/>
      <c r="C253" s="86"/>
      <c r="D253" s="86"/>
      <c r="E253" s="86" t="s">
        <v>41</v>
      </c>
      <c r="F253" s="86"/>
      <c r="G253" s="86"/>
      <c r="I253" s="25"/>
      <c r="J253" s="21"/>
    </row>
    <row r="254" spans="1:10" x14ac:dyDescent="0.25">
      <c r="A254" s="34" t="s">
        <v>1</v>
      </c>
      <c r="B254" s="34" t="s">
        <v>2</v>
      </c>
      <c r="C254" s="34" t="s">
        <v>3</v>
      </c>
      <c r="D254" s="34" t="s">
        <v>4</v>
      </c>
      <c r="E254" s="3" t="s">
        <v>5</v>
      </c>
      <c r="F254" s="34" t="s">
        <v>6</v>
      </c>
      <c r="G254" s="3" t="s">
        <v>7</v>
      </c>
      <c r="I254" s="25"/>
      <c r="J254" s="21"/>
    </row>
    <row r="255" spans="1:10" s="22" customFormat="1" ht="30" x14ac:dyDescent="0.25">
      <c r="A255" s="61">
        <v>42263</v>
      </c>
      <c r="B255" s="12" t="s">
        <v>9</v>
      </c>
      <c r="C255" s="26" t="s">
        <v>84</v>
      </c>
      <c r="D255" s="6" t="s">
        <v>10</v>
      </c>
      <c r="E255" s="7">
        <v>255.5</v>
      </c>
      <c r="F255" s="6">
        <v>1</v>
      </c>
      <c r="G255" s="5">
        <f>E255*F255</f>
        <v>255.5</v>
      </c>
    </row>
    <row r="256" spans="1:10" x14ac:dyDescent="0.25">
      <c r="A256" s="51">
        <v>42271</v>
      </c>
      <c r="B256" s="78" t="s">
        <v>9</v>
      </c>
      <c r="C256" s="27" t="s">
        <v>76</v>
      </c>
      <c r="D256" s="78" t="s">
        <v>10</v>
      </c>
      <c r="E256" s="79">
        <v>255.5</v>
      </c>
      <c r="F256" s="78">
        <v>1</v>
      </c>
      <c r="G256" s="80">
        <f>E256*F256</f>
        <v>255.5</v>
      </c>
    </row>
    <row r="257" spans="1:9" x14ac:dyDescent="0.25">
      <c r="A257" s="86" t="s">
        <v>46</v>
      </c>
      <c r="B257" s="86"/>
      <c r="C257" s="86"/>
      <c r="D257" s="86"/>
      <c r="E257" s="86"/>
      <c r="F257" s="86"/>
      <c r="G257" s="3">
        <f>SUM(G255:G256)</f>
        <v>511</v>
      </c>
      <c r="I257" s="25"/>
    </row>
    <row r="258" spans="1:9" x14ac:dyDescent="0.25">
      <c r="A258" s="17"/>
      <c r="B258" s="17"/>
      <c r="C258" s="17"/>
      <c r="D258" s="17"/>
      <c r="E258" s="17"/>
      <c r="F258" s="17"/>
      <c r="G258" s="18"/>
      <c r="H258" s="32"/>
      <c r="I258" s="25"/>
    </row>
    <row r="259" spans="1:9" x14ac:dyDescent="0.25">
      <c r="A259" s="86" t="s">
        <v>44</v>
      </c>
      <c r="B259" s="86"/>
      <c r="C259" s="86"/>
      <c r="D259" s="86"/>
      <c r="E259" s="86" t="s">
        <v>41</v>
      </c>
      <c r="F259" s="86"/>
      <c r="G259" s="86"/>
    </row>
    <row r="260" spans="1:9" ht="15" customHeight="1" x14ac:dyDescent="0.25">
      <c r="A260" s="48" t="s">
        <v>1</v>
      </c>
      <c r="B260" s="48" t="s">
        <v>2</v>
      </c>
      <c r="C260" s="48" t="s">
        <v>3</v>
      </c>
      <c r="D260" s="48" t="s">
        <v>4</v>
      </c>
      <c r="E260" s="3" t="s">
        <v>5</v>
      </c>
      <c r="F260" s="48" t="s">
        <v>6</v>
      </c>
      <c r="G260" s="3" t="s">
        <v>7</v>
      </c>
    </row>
    <row r="261" spans="1:9" ht="30" x14ac:dyDescent="0.25">
      <c r="A261" s="13">
        <v>42221</v>
      </c>
      <c r="B261" s="12" t="s">
        <v>51</v>
      </c>
      <c r="C261" s="27" t="s">
        <v>104</v>
      </c>
      <c r="D261" s="12" t="s">
        <v>56</v>
      </c>
      <c r="E261" s="5">
        <v>150</v>
      </c>
      <c r="F261" s="12">
        <v>1.5</v>
      </c>
      <c r="G261" s="5">
        <f>E261*F261</f>
        <v>225</v>
      </c>
    </row>
    <row r="262" spans="1:9" x14ac:dyDescent="0.25">
      <c r="A262" s="86" t="s">
        <v>46</v>
      </c>
      <c r="B262" s="86"/>
      <c r="C262" s="86"/>
      <c r="D262" s="86"/>
      <c r="E262" s="86"/>
      <c r="F262" s="86"/>
      <c r="G262" s="3">
        <f>SUM(G261:G261)</f>
        <v>225</v>
      </c>
    </row>
    <row r="263" spans="1:9" x14ac:dyDescent="0.25">
      <c r="A263" s="17"/>
      <c r="B263" s="17"/>
      <c r="C263" s="17"/>
      <c r="D263" s="17"/>
      <c r="E263" s="17"/>
      <c r="F263" s="17"/>
      <c r="G263" s="45"/>
    </row>
    <row r="264" spans="1:9" x14ac:dyDescent="0.25">
      <c r="A264" s="88" t="s">
        <v>45</v>
      </c>
      <c r="B264" s="88"/>
      <c r="C264" s="88"/>
      <c r="D264" s="88"/>
      <c r="E264" s="88" t="s">
        <v>41</v>
      </c>
      <c r="F264" s="88"/>
      <c r="G264" s="88"/>
    </row>
    <row r="265" spans="1:9" x14ac:dyDescent="0.25">
      <c r="A265" s="49" t="s">
        <v>1</v>
      </c>
      <c r="B265" s="49" t="s">
        <v>2</v>
      </c>
      <c r="C265" s="49" t="s">
        <v>3</v>
      </c>
      <c r="D265" s="49" t="s">
        <v>4</v>
      </c>
      <c r="E265" s="14" t="s">
        <v>5</v>
      </c>
      <c r="F265" s="49" t="s">
        <v>6</v>
      </c>
      <c r="G265" s="14" t="s">
        <v>7</v>
      </c>
    </row>
    <row r="266" spans="1:9" ht="30" x14ac:dyDescent="0.25">
      <c r="A266" s="16">
        <v>42233</v>
      </c>
      <c r="B266" s="9" t="s">
        <v>13</v>
      </c>
      <c r="C266" s="72" t="s">
        <v>105</v>
      </c>
      <c r="D266" s="9" t="s">
        <v>59</v>
      </c>
      <c r="E266" s="15">
        <v>50</v>
      </c>
      <c r="F266" s="9">
        <v>1</v>
      </c>
      <c r="G266" s="15">
        <f>E266*F266</f>
        <v>50</v>
      </c>
    </row>
    <row r="267" spans="1:9" x14ac:dyDescent="0.25">
      <c r="A267" s="86" t="s">
        <v>46</v>
      </c>
      <c r="B267" s="86"/>
      <c r="C267" s="86"/>
      <c r="D267" s="86"/>
      <c r="E267" s="86"/>
      <c r="F267" s="86"/>
      <c r="G267" s="14">
        <f>SUM(G266)</f>
        <v>50</v>
      </c>
    </row>
    <row r="268" spans="1:9" s="32" customFormat="1" x14ac:dyDescent="0.25">
      <c r="A268" s="17"/>
      <c r="B268" s="17"/>
      <c r="C268" s="17"/>
      <c r="D268" s="17"/>
      <c r="E268" s="17"/>
      <c r="F268" s="17"/>
      <c r="G268" s="45"/>
    </row>
    <row r="269" spans="1:9" x14ac:dyDescent="0.25">
      <c r="A269" s="88" t="s">
        <v>55</v>
      </c>
      <c r="B269" s="88"/>
      <c r="C269" s="88"/>
      <c r="D269" s="88"/>
      <c r="E269" s="88" t="s">
        <v>41</v>
      </c>
      <c r="F269" s="88"/>
      <c r="G269" s="88"/>
    </row>
    <row r="270" spans="1:9" x14ac:dyDescent="0.25">
      <c r="A270" s="49" t="s">
        <v>1</v>
      </c>
      <c r="B270" s="49" t="s">
        <v>2</v>
      </c>
      <c r="C270" s="49" t="s">
        <v>3</v>
      </c>
      <c r="D270" s="49" t="s">
        <v>4</v>
      </c>
      <c r="E270" s="14" t="s">
        <v>5</v>
      </c>
      <c r="F270" s="49" t="s">
        <v>6</v>
      </c>
      <c r="G270" s="14" t="s">
        <v>7</v>
      </c>
    </row>
    <row r="271" spans="1:9" ht="30" x14ac:dyDescent="0.25">
      <c r="A271" s="16">
        <v>42227</v>
      </c>
      <c r="B271" s="9" t="s">
        <v>13</v>
      </c>
      <c r="C271" s="72" t="s">
        <v>105</v>
      </c>
      <c r="D271" s="9" t="s">
        <v>59</v>
      </c>
      <c r="E271" s="15">
        <v>50</v>
      </c>
      <c r="F271" s="9">
        <v>1</v>
      </c>
      <c r="G271" s="15">
        <f t="shared" ref="G271" si="29">E271*F271</f>
        <v>50</v>
      </c>
    </row>
    <row r="272" spans="1:9" x14ac:dyDescent="0.25">
      <c r="A272" s="86" t="s">
        <v>46</v>
      </c>
      <c r="B272" s="86"/>
      <c r="C272" s="86"/>
      <c r="D272" s="86"/>
      <c r="E272" s="86"/>
      <c r="F272" s="86"/>
      <c r="G272" s="14">
        <f t="shared" ref="G272" si="30">SUM(G271)</f>
        <v>50</v>
      </c>
      <c r="I272" s="25"/>
    </row>
    <row r="273" spans="1:7" x14ac:dyDescent="0.25">
      <c r="A273" s="17"/>
      <c r="B273" s="17"/>
      <c r="C273" s="17"/>
      <c r="D273" s="17"/>
      <c r="E273" s="17"/>
      <c r="F273" s="17"/>
      <c r="G273" s="45"/>
    </row>
    <row r="274" spans="1:7" x14ac:dyDescent="0.25">
      <c r="A274" s="19"/>
      <c r="B274" s="19"/>
      <c r="C274" s="17"/>
      <c r="D274" s="17"/>
      <c r="E274" s="17"/>
      <c r="F274" s="17"/>
      <c r="G274" s="45"/>
    </row>
    <row r="275" spans="1:7" x14ac:dyDescent="0.25">
      <c r="A275" s="85" t="s">
        <v>43</v>
      </c>
      <c r="B275" s="85"/>
    </row>
    <row r="276" spans="1:7" x14ac:dyDescent="0.25">
      <c r="A276" s="85" t="s">
        <v>107</v>
      </c>
      <c r="B276" s="85"/>
    </row>
    <row r="277" spans="1:7" x14ac:dyDescent="0.25">
      <c r="A277" s="20"/>
      <c r="B277" s="20"/>
    </row>
  </sheetData>
  <mergeCells count="102">
    <mergeCell ref="A257:F257"/>
    <mergeCell ref="A242:D242"/>
    <mergeCell ref="E242:G242"/>
    <mergeCell ref="A245:F245"/>
    <mergeCell ref="A247:D247"/>
    <mergeCell ref="E247:G247"/>
    <mergeCell ref="A275:B275"/>
    <mergeCell ref="A276:B276"/>
    <mergeCell ref="A264:D264"/>
    <mergeCell ref="E264:G264"/>
    <mergeCell ref="A267:F267"/>
    <mergeCell ref="A272:F272"/>
    <mergeCell ref="A269:D269"/>
    <mergeCell ref="E269:G269"/>
    <mergeCell ref="A259:D259"/>
    <mergeCell ref="E259:G259"/>
    <mergeCell ref="A262:F262"/>
    <mergeCell ref="A218:F218"/>
    <mergeCell ref="A220:D220"/>
    <mergeCell ref="E220:G220"/>
    <mergeCell ref="A227:F227"/>
    <mergeCell ref="A229:D229"/>
    <mergeCell ref="E229:G229"/>
    <mergeCell ref="A240:F240"/>
    <mergeCell ref="A253:D253"/>
    <mergeCell ref="E253:G253"/>
    <mergeCell ref="A251:F251"/>
    <mergeCell ref="A201:F201"/>
    <mergeCell ref="A203:D203"/>
    <mergeCell ref="E203:G203"/>
    <mergeCell ref="A209:F209"/>
    <mergeCell ref="A211:D211"/>
    <mergeCell ref="E211:G211"/>
    <mergeCell ref="A179:F179"/>
    <mergeCell ref="A181:D181"/>
    <mergeCell ref="E181:G181"/>
    <mergeCell ref="A190:F190"/>
    <mergeCell ref="A192:D192"/>
    <mergeCell ref="E192:G192"/>
    <mergeCell ref="A165:F165"/>
    <mergeCell ref="A174:D174"/>
    <mergeCell ref="E174:G174"/>
    <mergeCell ref="A144:F144"/>
    <mergeCell ref="A146:D146"/>
    <mergeCell ref="E146:G146"/>
    <mergeCell ref="A149:F149"/>
    <mergeCell ref="A156:D156"/>
    <mergeCell ref="E156:G156"/>
    <mergeCell ref="A167:D167"/>
    <mergeCell ref="E167:G167"/>
    <mergeCell ref="A172:F172"/>
    <mergeCell ref="A151:D151"/>
    <mergeCell ref="E151:G151"/>
    <mergeCell ref="A154:F154"/>
    <mergeCell ref="A133:F133"/>
    <mergeCell ref="A135:D135"/>
    <mergeCell ref="E135:G135"/>
    <mergeCell ref="A90:F90"/>
    <mergeCell ref="A92:D92"/>
    <mergeCell ref="E92:G92"/>
    <mergeCell ref="A98:F98"/>
    <mergeCell ref="A100:D100"/>
    <mergeCell ref="E100:G100"/>
    <mergeCell ref="A113:D113"/>
    <mergeCell ref="E113:G113"/>
    <mergeCell ref="A116:F116"/>
    <mergeCell ref="A118:D118"/>
    <mergeCell ref="E118:G118"/>
    <mergeCell ref="A124:F124"/>
    <mergeCell ref="A111:F111"/>
    <mergeCell ref="A126:D126"/>
    <mergeCell ref="E126:G126"/>
    <mergeCell ref="A67:F67"/>
    <mergeCell ref="A69:D69"/>
    <mergeCell ref="E69:G69"/>
    <mergeCell ref="A77:F77"/>
    <mergeCell ref="A79:D79"/>
    <mergeCell ref="E79:G79"/>
    <mergeCell ref="A39:F39"/>
    <mergeCell ref="A46:D46"/>
    <mergeCell ref="E46:G46"/>
    <mergeCell ref="A49:F49"/>
    <mergeCell ref="A58:D58"/>
    <mergeCell ref="E58:G58"/>
    <mergeCell ref="A51:D51"/>
    <mergeCell ref="E51:G51"/>
    <mergeCell ref="A56:F56"/>
    <mergeCell ref="A41:D41"/>
    <mergeCell ref="E41:G41"/>
    <mergeCell ref="A44:F44"/>
    <mergeCell ref="A1:G1"/>
    <mergeCell ref="A3:D3"/>
    <mergeCell ref="E3:G3"/>
    <mergeCell ref="A14:F14"/>
    <mergeCell ref="A28:D28"/>
    <mergeCell ref="E28:G28"/>
    <mergeCell ref="A21:D21"/>
    <mergeCell ref="E21:G21"/>
    <mergeCell ref="A26:F26"/>
    <mergeCell ref="A16:D16"/>
    <mergeCell ref="E16:G16"/>
    <mergeCell ref="A19:F19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09.2015</vt:lpstr>
      <vt:lpstr>'09.2015'!Area_de_impressao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2017-04-06T14:25:40Z</cp:lastPrinted>
  <dcterms:created xsi:type="dcterms:W3CDTF">2017-01-31T11:28:16Z</dcterms:created>
  <dcterms:modified xsi:type="dcterms:W3CDTF">2017-04-06T14:37:34Z</dcterms:modified>
</cp:coreProperties>
</file>