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10.2016      " sheetId="15" r:id="rId1"/>
  </sheets>
  <definedNames>
    <definedName name="_xlnm.Print_Area" localSheetId="0">'10.2016      '!$A$1:$G$300</definedName>
  </definedNames>
  <calcPr calcId="145621"/>
</workbook>
</file>

<file path=xl/calcChain.xml><?xml version="1.0" encoding="utf-8"?>
<calcChain xmlns="http://schemas.openxmlformats.org/spreadsheetml/2006/main">
  <c r="G250" i="15" l="1"/>
  <c r="G251" i="15" s="1"/>
  <c r="G173" i="15"/>
  <c r="G174" i="15" s="1"/>
  <c r="G172" i="15"/>
  <c r="G18" i="15"/>
  <c r="G19" i="15" s="1"/>
  <c r="G24" i="15"/>
  <c r="G23" i="15"/>
  <c r="G25" i="15" l="1"/>
  <c r="G294" i="15" l="1"/>
  <c r="G295" i="15"/>
  <c r="G205" i="15" l="1"/>
  <c r="G206" i="15"/>
  <c r="G146" i="15"/>
  <c r="G147" i="15"/>
  <c r="G129" i="15"/>
  <c r="G130" i="15"/>
  <c r="G114" i="15"/>
  <c r="G104" i="15"/>
  <c r="G105" i="15"/>
  <c r="G106" i="15"/>
  <c r="G107" i="15"/>
  <c r="G83" i="15"/>
  <c r="G84" i="15"/>
  <c r="G85" i="15"/>
  <c r="G86" i="15"/>
  <c r="G35" i="15"/>
  <c r="G36" i="15"/>
  <c r="G37" i="15"/>
  <c r="G167" i="15"/>
  <c r="G168" i="15" s="1"/>
  <c r="G153" i="15"/>
  <c r="G154" i="15" s="1"/>
  <c r="G115" i="15"/>
  <c r="G296" i="15"/>
  <c r="G297" i="15" s="1"/>
  <c r="G289" i="15"/>
  <c r="G290" i="15" s="1"/>
  <c r="G284" i="15"/>
  <c r="G279" i="15"/>
  <c r="G278" i="15"/>
  <c r="G277" i="15"/>
  <c r="G272" i="15"/>
  <c r="G267" i="15"/>
  <c r="G266" i="15"/>
  <c r="G265" i="15"/>
  <c r="G260" i="15"/>
  <c r="G261" i="15" s="1"/>
  <c r="G255" i="15"/>
  <c r="G245" i="15"/>
  <c r="G244" i="15"/>
  <c r="G243" i="15"/>
  <c r="G242" i="15"/>
  <c r="G241" i="15"/>
  <c r="G240" i="15"/>
  <c r="G239" i="15"/>
  <c r="G238" i="15"/>
  <c r="G237" i="15"/>
  <c r="G236" i="15"/>
  <c r="G235" i="15"/>
  <c r="G230" i="15"/>
  <c r="G229" i="15"/>
  <c r="G228" i="15"/>
  <c r="G227" i="15"/>
  <c r="G226" i="15"/>
  <c r="G225" i="15"/>
  <c r="G224" i="15"/>
  <c r="G223" i="15"/>
  <c r="G222" i="15"/>
  <c r="G221" i="15"/>
  <c r="G216" i="15"/>
  <c r="G215" i="15"/>
  <c r="G214" i="15"/>
  <c r="G213" i="15"/>
  <c r="G208" i="15"/>
  <c r="G207" i="15"/>
  <c r="G204" i="15"/>
  <c r="G203" i="15"/>
  <c r="G202" i="15"/>
  <c r="G201" i="15"/>
  <c r="G200" i="15"/>
  <c r="G195" i="15"/>
  <c r="G194" i="15"/>
  <c r="G189" i="15"/>
  <c r="G188" i="15"/>
  <c r="G187" i="15"/>
  <c r="G186" i="15"/>
  <c r="G185" i="15"/>
  <c r="G184" i="15"/>
  <c r="G179" i="15"/>
  <c r="G178" i="15"/>
  <c r="G162" i="15"/>
  <c r="G161" i="15"/>
  <c r="G160" i="15"/>
  <c r="G159" i="15"/>
  <c r="G158" i="15"/>
  <c r="G148" i="15"/>
  <c r="G149" i="15" s="1"/>
  <c r="G141" i="15"/>
  <c r="G140" i="15"/>
  <c r="G139" i="15"/>
  <c r="G138" i="15"/>
  <c r="G133" i="15"/>
  <c r="G132" i="15"/>
  <c r="G131" i="15"/>
  <c r="G128" i="15"/>
  <c r="G127" i="15"/>
  <c r="G126" i="15"/>
  <c r="G125" i="15"/>
  <c r="G124" i="15"/>
  <c r="G123" i="15"/>
  <c r="G122" i="15"/>
  <c r="G121" i="15"/>
  <c r="G120" i="15"/>
  <c r="G109" i="15"/>
  <c r="G108" i="15"/>
  <c r="G103" i="15"/>
  <c r="G102" i="15"/>
  <c r="G101" i="15"/>
  <c r="G100" i="15"/>
  <c r="G99" i="15"/>
  <c r="G98" i="15"/>
  <c r="G93" i="15"/>
  <c r="G92" i="15"/>
  <c r="G91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66" i="15"/>
  <c r="G65" i="15"/>
  <c r="G64" i="15"/>
  <c r="G63" i="15"/>
  <c r="G62" i="15"/>
  <c r="G61" i="15"/>
  <c r="G56" i="15"/>
  <c r="G55" i="15"/>
  <c r="G54" i="15"/>
  <c r="G53" i="15"/>
  <c r="G52" i="15"/>
  <c r="G47" i="15"/>
  <c r="G46" i="15"/>
  <c r="G45" i="15"/>
  <c r="G44" i="15"/>
  <c r="G43" i="15"/>
  <c r="G38" i="15"/>
  <c r="G34" i="15"/>
  <c r="G33" i="15"/>
  <c r="G32" i="15"/>
  <c r="G31" i="15"/>
  <c r="G30" i="15"/>
  <c r="G29" i="15"/>
  <c r="G13" i="15"/>
  <c r="G12" i="15"/>
  <c r="G11" i="15"/>
  <c r="G10" i="15"/>
  <c r="G9" i="15"/>
  <c r="G8" i="15"/>
  <c r="G7" i="15"/>
  <c r="G6" i="15"/>
  <c r="G5" i="15"/>
  <c r="G110" i="15" l="1"/>
  <c r="G116" i="15"/>
  <c r="G134" i="15"/>
  <c r="G273" i="15"/>
  <c r="G256" i="15"/>
  <c r="G57" i="15"/>
  <c r="G67" i="15"/>
  <c r="G163" i="15"/>
  <c r="G39" i="15"/>
  <c r="G196" i="15"/>
  <c r="G14" i="15"/>
  <c r="G87" i="15"/>
  <c r="G180" i="15"/>
  <c r="G190" i="15"/>
  <c r="G246" i="15"/>
  <c r="G48" i="15"/>
  <c r="G94" i="15"/>
  <c r="G142" i="15"/>
  <c r="G209" i="15"/>
  <c r="G217" i="15"/>
  <c r="G231" i="15"/>
  <c r="G268" i="15"/>
  <c r="G280" i="15"/>
  <c r="G285" i="15"/>
</calcChain>
</file>

<file path=xl/sharedStrings.xml><?xml version="1.0" encoding="utf-8"?>
<sst xmlns="http://schemas.openxmlformats.org/spreadsheetml/2006/main" count="823" uniqueCount="125">
  <si>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</si>
  <si>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</si>
  <si>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</si>
  <si>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</si>
  <si>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</si>
  <si>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</si>
  <si>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</si>
  <si>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</si>
  <si>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</si>
  <si>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</si>
  <si>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</si>
  <si>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</si>
  <si>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</si>
  <si>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</si>
  <si>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</si>
  <si>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</si>
  <si>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</si>
  <si>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</si>
  <si>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</si>
  <si>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</si>
  <si>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</si>
  <si>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</si>
  <si>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</si>
  <si>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</si>
  <si>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Santa Maria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</si>
  <si>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</si>
  <si>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</si>
  <si>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</si>
  <si>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</si>
  <si>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</si>
  <si>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</si>
  <si>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</si>
  <si>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</si>
  <si>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</si>
  <si>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</si>
  <si>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</si>
  <si>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</si>
  <si>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</si>
  <si>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</si>
  <si>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</si>
  <si>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</si>
  <si>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</si>
  <si>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</si>
  <si>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Eduardo Bimbi - Empregado</t>
  </si>
  <si>
    <t>Josiane da Rosa Costa - Empregada</t>
  </si>
  <si>
    <t>Karla Ronsoni Riet - Empregada</t>
  </si>
  <si>
    <t>Luciane Delgado Capitão - Empregada</t>
  </si>
  <si>
    <t>Sérgio Nei Roschild Bastos - Empregado</t>
  </si>
  <si>
    <t>Total Geral</t>
  </si>
  <si>
    <t>Passo Fundo</t>
  </si>
  <si>
    <t>Roberto Py Gomes da Silveira - Conselheiro</t>
  </si>
  <si>
    <t>Erechim</t>
  </si>
  <si>
    <t>Osório Afonso Queiroz Júnior - Conselheiro</t>
  </si>
  <si>
    <t xml:space="preserve"> Diária Regional</t>
  </si>
  <si>
    <t>Nino Roberto Schleder Machado - Conselheiro</t>
  </si>
  <si>
    <t>Bento Gonçalves</t>
  </si>
  <si>
    <t>Ajuda Custo</t>
  </si>
  <si>
    <t>98ª - Reunião do Conselho Diretor CAU/RS - 12/09/2016</t>
  </si>
  <si>
    <t>Convocação 170/2016 - Participarem da Palestra "Tabela de Honorários de Serviços de Arquitetura e Urbanismo" - Canela / RS - 22/09/2016</t>
  </si>
  <si>
    <t>Diárias e Deslocamentos - Outubro 2016</t>
  </si>
  <si>
    <t>Convocação 193/2016 - Participar de Reunião Almoço da Comissão de Seleção do Arquiteto e Urbanista do Ano 2016, do SAERGS - Porto Alegre / RS - 30/09/2016</t>
  </si>
  <si>
    <t>2ª Reunião Extraordinária da Comissão Temporária de Comunicação do CAU/RS - 03/10/2016</t>
  </si>
  <si>
    <t>16ª Reunião da Comissão Temporária de Comunicação do CAU/RS - 04/10/2016</t>
  </si>
  <si>
    <t>Convocação 190/2016 - Representar o CAU/RS na Terceira Conferência das Nações Unidas sobre Habitação e Desenvolvimento Urbano Sustentável (Habitat III) - Quito / Equador - 15/10/2016 a 20/10/2016</t>
  </si>
  <si>
    <t>169ª Reunião da Comissão de Organização e Administração do CAU/RS - 10/10/2016</t>
  </si>
  <si>
    <t>17ª Reunião da Comissão Temporária de Comunicação do CAU/RS - 11/10/2016</t>
  </si>
  <si>
    <t>66ª Sessão Plenária - 14/10/2016</t>
  </si>
  <si>
    <t>170ª Reunião da Comissão de Organização e Administração do CAU/RS - 24/10/2016</t>
  </si>
  <si>
    <t>19ª Reunião da Comissão Temporária de Comunicação do CAU/RS - 25/10/2016</t>
  </si>
  <si>
    <t>188ª Reunião da Comissão de Exercício Profissional - 29/09/2016</t>
  </si>
  <si>
    <t>189ª Reunião da Comissão de Exercício Profissional - 06/10/2016</t>
  </si>
  <si>
    <t>64ª Reunião do Colegiado de Entidades - CP - CAU/RS - 07/10/2016</t>
  </si>
  <si>
    <t>101ª - Reunião do Conselho Diretor CAU/RS - 10/10/2016</t>
  </si>
  <si>
    <t>190ª Reunião da Comissão de Exercício Profissional - 13/10/2016</t>
  </si>
  <si>
    <t>191ª Reunião da Comissão de Exercício Profissional - 20/10/2016</t>
  </si>
  <si>
    <t>18ª Reunião Extraordinária da Comissão de Exercício Profissional - 21/10/2016</t>
  </si>
  <si>
    <t>102ª - Reunião do Conselho Diretor CAU/RS - 26/10/2016</t>
  </si>
  <si>
    <t>184ª Reunião da Comissão de Planejamento e Finanças do CAU/RS - 11/10/2016</t>
  </si>
  <si>
    <t>59ª Reunião da Comissão de Ensino e Formação do CAU/RS - 18/10/2016</t>
  </si>
  <si>
    <t>186ª Reunião da Comissão de Planejamento e Finanças do CAU/RS - 25/10/2016</t>
  </si>
  <si>
    <t>183ª Reunião da Comissão de Planejamento e Finanças do CAU/RS - 04/10/2016</t>
  </si>
  <si>
    <t>185ª Reunião da Comissão de Planejamento e Finanças do CAU/RS - 18/10/2016</t>
  </si>
  <si>
    <t>168ª Reunião da Comissão de Organização e Administração do CAU/RS - 03/10/2016</t>
  </si>
  <si>
    <t>100ª - Reunião do Conselho Diretor CAU/RS - 05/10/2016</t>
  </si>
  <si>
    <t>4ª Reunião do Comitê de Tecnologia da Informação do CAU/RS - 24/10/2016</t>
  </si>
  <si>
    <t>Cerimônia de Divulgação dos Resultados do "Concurso Público Nacional de Arquitetura de Interiores para o Espaço do Arquiteto do CAU/RS" - Porto Alegre / RS - 28/09/2016</t>
  </si>
  <si>
    <t>58ª Reunião da Comissão de Ensino e Formação do CAU/RS - 04/10/2016</t>
  </si>
  <si>
    <t>Convocação 194/2016 - Participar da abertura do Seminário Norma de Desempenho NBR 15575 - Santa Cruz do Sul / RS - 04/10/2016</t>
  </si>
  <si>
    <t>Convocação 192/2016 - Ministrar palestra no Campus I da UPF durante a Semana de Bancas Intermediárias do Curso de Arquitetura e Urbanismo - Passo Fundo / RS - 19/10/2016</t>
  </si>
  <si>
    <t>Convocação 206/2016 - Participar de Reunião com a Coordenação do Curso de Arquitetura e Urbanismo da UFFS - Erechim / RS - 20/10/2016</t>
  </si>
  <si>
    <t>65ª Reunião do Colegiado de Entidades - CP - CAU/RS - 21/10/2016</t>
  </si>
  <si>
    <t>Convocação 183/2016 - Ministrar Palestra sobre Ética e Disciplina para os Estudantes do curso de Arquitetura e Urbanismo - Ijuí / RS e Santa Rosa / RS - 28/09/2016 e 29/09/2016</t>
  </si>
  <si>
    <t>74ª Reunião da Comissão de Ética e Disciplina - 06/10/2016</t>
  </si>
  <si>
    <t>75ª Reunião da Comissão de Ética e Disciplina - 13/10/2016</t>
  </si>
  <si>
    <t>Convocação 198/2016 - Participar da 64ª Reunião Ordinária do Colegiado Permanente das Entidades do CAU/RS - Porto Alegre / RS - 07/10/2016</t>
  </si>
  <si>
    <t>18ª Reunião da Comissão Temporária de Comunicação do CAU/RS - 18/10/2016</t>
  </si>
  <si>
    <t>Convocação 205/2016 - Ministrar palestra sobre Ética e Disciplina para os Estudantes na UFFS - Erechim / RS - 20/10/2016</t>
  </si>
  <si>
    <t>Convocação 180/2016 - Ministrar palestra sobre Ética e Disciplina para os Estudantes da UFSM - Santa Maria / RS - 14/09/2016 - Complementar</t>
  </si>
  <si>
    <t>Convocação 204/2016 - Ministrar palestra sobre Ética e Disciplina para os Estudantes da UCS - Bento Gonçalves / RS - 19/10/2016</t>
  </si>
  <si>
    <t>Equador</t>
  </si>
  <si>
    <t>Diária Internacional</t>
  </si>
  <si>
    <t>Santa Cruz do Sul</t>
  </si>
  <si>
    <t>Ijuí e Santa Rosa</t>
  </si>
  <si>
    <t xml:space="preserve"> Meia Diária Regional</t>
  </si>
  <si>
    <t>Cidade de Origem: Passo Fundo - RS</t>
  </si>
  <si>
    <t>66ª Sessão Plenária - 14/10/2016 - Complementar</t>
  </si>
  <si>
    <t>Raquel Dias Coll Oliveira - Empregada</t>
  </si>
  <si>
    <t>Meia Diária Nacional</t>
  </si>
  <si>
    <t>Andréa Borba Pinheiro - Empregada</t>
  </si>
  <si>
    <t>Rodrigo Jaroseski - Empregado</t>
  </si>
  <si>
    <t>Florianópolis / SC</t>
  </si>
  <si>
    <t>São Paulo / SP</t>
  </si>
  <si>
    <t>Bagé / RS</t>
  </si>
  <si>
    <t>Convocação 187/2016 - Realizar Ações do CAU Mais Perto - 25/10/2016 a 28/10/2016</t>
  </si>
  <si>
    <t>Santa Maria / RS e Erechim / RS</t>
  </si>
  <si>
    <t>Convocação 199/2016 - Participar de Reunião sobre a organização das conferências de arquitetos e urbanistas e o convênio com o SEBRAE - 11/10/2016</t>
  </si>
  <si>
    <t>Convocação 185/2016 - Realizar Ações do CAU Mais Perto - 10/10/2016 a 12/10/2016</t>
  </si>
  <si>
    <t>Convocação 186/2016 - Realizar Ações do CAU Mais Perto - 18/10/2016 a 20/10/2016</t>
  </si>
  <si>
    <t>Cachoeirinha / RS, Viamão / RS e Canoas / RS</t>
  </si>
  <si>
    <t>Convocação 217/2016 - Participar de Reunião com representantes do CAU/BR e CAU/SP sobre a nova plataforma de TI, atendendo ao Gespública, e a instituição do processo eletrônico - 27/10/2016</t>
  </si>
  <si>
    <t>Atualizado em 04/11/2016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</si>
  <si>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</si>
  <si>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</si>
  <si>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</si>
  <si>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>André Huyer - Membro do Colegiado Permanente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</si>
</sst>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4" fontId="3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"/>
  <sheetViews>
    <sheetView tabSelected="1" zoomScaleNormal="100" workbookViewId="0">
      <selection activeCell="L7" sqref="L7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3.5703125" style="1" customWidth="1"/>
    <col min="4" max="4" width="16.85546875" style="13" bestFit="1" customWidth="1"/>
    <col min="5" max="5" width="14.85546875" style="2" bestFit="1" customWidth="1"/>
    <col min="6" max="6" width="11.42578125" style="13" bestFit="1" customWidth="1"/>
    <col min="7" max="7" width="13.7109375" style="2" customWidth="1"/>
    <col min="8" max="8" width="9.140625" style="1"/>
    <col min="9" max="9" width="13.28515625" style="1" bestFit="1" customWidth="1"/>
    <col min="10" max="10" width="9.140625" style="1"/>
    <col min="11" max="11" width="10.5703125" style="1" bestFit="1" customWidth="1"/>
    <col min="12" max="16384" width="9.140625" style="1"/>
  </cols>
  <sheetData>
    <row r="1" spans="1:9" x14ac:dyDescent="0.25">
      <c r="A1" s="53" t="s">
        <v>59</v>
      </c>
      <c r="B1" s="53"/>
      <c r="C1" s="53"/>
      <c r="D1" s="53"/>
      <c r="E1" s="53"/>
      <c r="F1" s="53"/>
      <c r="G1" s="53"/>
    </row>
    <row r="3" spans="1:9" x14ac:dyDescent="0.25">
      <c r="A3" s="53" t="s">
        <v>0</v>
      </c>
      <c r="B3" s="53"/>
      <c r="C3" s="53"/>
      <c r="D3" s="53"/>
      <c r="E3" s="53" t="s">
        <v>8</v>
      </c>
      <c r="F3" s="53"/>
      <c r="G3" s="53"/>
    </row>
    <row r="4" spans="1:9" x14ac:dyDescent="0.25">
      <c r="A4" s="33" t="s">
        <v>1</v>
      </c>
      <c r="B4" s="33" t="s">
        <v>2</v>
      </c>
      <c r="C4" s="33" t="s">
        <v>3</v>
      </c>
      <c r="D4" s="33" t="s">
        <v>4</v>
      </c>
      <c r="E4" s="3" t="s">
        <v>5</v>
      </c>
      <c r="F4" s="33" t="s">
        <v>6</v>
      </c>
      <c r="G4" s="3" t="s">
        <v>7</v>
      </c>
    </row>
    <row r="5" spans="1:9" ht="48" customHeight="1" x14ac:dyDescent="0.25">
      <c r="A5" s="17">
        <v>42653</v>
      </c>
      <c r="B5" s="16" t="s">
        <v>9</v>
      </c>
      <c r="C5" s="40" t="s">
        <v>60</v>
      </c>
      <c r="D5" s="16" t="s">
        <v>10</v>
      </c>
      <c r="E5" s="5">
        <v>283.5</v>
      </c>
      <c r="F5" s="16">
        <v>1</v>
      </c>
      <c r="G5" s="5">
        <f>E5*F5</f>
        <v>283.5</v>
      </c>
    </row>
    <row r="6" spans="1:9" ht="30" x14ac:dyDescent="0.25">
      <c r="A6" s="4">
        <v>42653</v>
      </c>
      <c r="B6" s="16" t="s">
        <v>9</v>
      </c>
      <c r="C6" s="40" t="s">
        <v>61</v>
      </c>
      <c r="D6" s="16" t="s">
        <v>10</v>
      </c>
      <c r="E6" s="5">
        <v>283.5</v>
      </c>
      <c r="F6" s="16">
        <v>1</v>
      </c>
      <c r="G6" s="5">
        <f t="shared" ref="G6:G13" si="0">E6*F6</f>
        <v>283.5</v>
      </c>
    </row>
    <row r="7" spans="1:9" ht="30" x14ac:dyDescent="0.25">
      <c r="A7" s="4">
        <v>42653</v>
      </c>
      <c r="B7" s="16" t="s">
        <v>9</v>
      </c>
      <c r="C7" s="40" t="s">
        <v>62</v>
      </c>
      <c r="D7" s="16" t="s">
        <v>10</v>
      </c>
      <c r="E7" s="5">
        <v>283.5</v>
      </c>
      <c r="F7" s="16">
        <v>1</v>
      </c>
      <c r="G7" s="5">
        <f t="shared" si="0"/>
        <v>283.5</v>
      </c>
    </row>
    <row r="8" spans="1:9" ht="60" x14ac:dyDescent="0.25">
      <c r="A8" s="4">
        <v>42653</v>
      </c>
      <c r="B8" s="29" t="s">
        <v>100</v>
      </c>
      <c r="C8" s="43" t="s">
        <v>63</v>
      </c>
      <c r="D8" s="29" t="s">
        <v>99</v>
      </c>
      <c r="E8" s="30">
        <v>1287.8800000000001</v>
      </c>
      <c r="F8" s="16">
        <v>6</v>
      </c>
      <c r="G8" s="5">
        <f t="shared" si="0"/>
        <v>7727.2800000000007</v>
      </c>
      <c r="I8" s="28"/>
    </row>
    <row r="9" spans="1:9" ht="30" x14ac:dyDescent="0.25">
      <c r="A9" s="4">
        <v>42656</v>
      </c>
      <c r="B9" s="16" t="s">
        <v>9</v>
      </c>
      <c r="C9" s="40" t="s">
        <v>64</v>
      </c>
      <c r="D9" s="16" t="s">
        <v>10</v>
      </c>
      <c r="E9" s="5">
        <v>283.5</v>
      </c>
      <c r="F9" s="16">
        <v>1</v>
      </c>
      <c r="G9" s="5">
        <f t="shared" si="0"/>
        <v>283.5</v>
      </c>
    </row>
    <row r="10" spans="1:9" ht="30" x14ac:dyDescent="0.25">
      <c r="A10" s="4">
        <v>42657</v>
      </c>
      <c r="B10" s="16" t="s">
        <v>9</v>
      </c>
      <c r="C10" s="40" t="s">
        <v>65</v>
      </c>
      <c r="D10" s="16" t="s">
        <v>10</v>
      </c>
      <c r="E10" s="5">
        <v>283.5</v>
      </c>
      <c r="F10" s="16">
        <v>1</v>
      </c>
      <c r="G10" s="5">
        <f t="shared" si="0"/>
        <v>283.5</v>
      </c>
    </row>
    <row r="11" spans="1:9" x14ac:dyDescent="0.25">
      <c r="A11" s="4">
        <v>42657</v>
      </c>
      <c r="B11" s="16" t="s">
        <v>9</v>
      </c>
      <c r="C11" s="40" t="s">
        <v>66</v>
      </c>
      <c r="D11" s="16" t="s">
        <v>10</v>
      </c>
      <c r="E11" s="5">
        <v>283.5</v>
      </c>
      <c r="F11" s="16">
        <v>1</v>
      </c>
      <c r="G11" s="5">
        <f t="shared" si="0"/>
        <v>283.5</v>
      </c>
    </row>
    <row r="12" spans="1:9" ht="30" x14ac:dyDescent="0.25">
      <c r="A12" s="4">
        <v>42670</v>
      </c>
      <c r="B12" s="16" t="s">
        <v>9</v>
      </c>
      <c r="C12" s="40" t="s">
        <v>67</v>
      </c>
      <c r="D12" s="16" t="s">
        <v>10</v>
      </c>
      <c r="E12" s="5">
        <v>283.5</v>
      </c>
      <c r="F12" s="16">
        <v>1</v>
      </c>
      <c r="G12" s="5">
        <f t="shared" si="0"/>
        <v>283.5</v>
      </c>
    </row>
    <row r="13" spans="1:9" ht="30" x14ac:dyDescent="0.25">
      <c r="A13" s="4">
        <v>42670</v>
      </c>
      <c r="B13" s="16" t="s">
        <v>9</v>
      </c>
      <c r="C13" s="40" t="s">
        <v>68</v>
      </c>
      <c r="D13" s="16" t="s">
        <v>10</v>
      </c>
      <c r="E13" s="5">
        <v>283.5</v>
      </c>
      <c r="F13" s="16">
        <v>1</v>
      </c>
      <c r="G13" s="5">
        <f t="shared" si="0"/>
        <v>283.5</v>
      </c>
    </row>
    <row r="14" spans="1:9" x14ac:dyDescent="0.25">
      <c r="A14" s="53" t="s">
        <v>48</v>
      </c>
      <c r="B14" s="53"/>
      <c r="C14" s="53"/>
      <c r="D14" s="53"/>
      <c r="E14" s="53"/>
      <c r="F14" s="53"/>
      <c r="G14" s="3">
        <f>SUM(G5:G13)</f>
        <v>9995.2800000000007</v>
      </c>
    </row>
    <row r="15" spans="1:9" x14ac:dyDescent="0.25">
      <c r="A15" s="21"/>
      <c r="B15" s="21"/>
      <c r="C15" s="21"/>
      <c r="D15" s="21"/>
      <c r="E15" s="21"/>
      <c r="F15" s="21"/>
      <c r="G15" s="22"/>
    </row>
    <row r="16" spans="1:9" x14ac:dyDescent="0.25">
      <c r="A16" s="53" t="s">
        <v>124</v>
      </c>
      <c r="B16" s="53"/>
      <c r="C16" s="53"/>
      <c r="D16" s="53"/>
      <c r="E16" s="51" t="s">
        <v>8</v>
      </c>
      <c r="F16" s="51"/>
      <c r="G16" s="51"/>
    </row>
    <row r="17" spans="1:7" x14ac:dyDescent="0.25">
      <c r="A17" s="46" t="s">
        <v>1</v>
      </c>
      <c r="B17" s="46" t="s">
        <v>2</v>
      </c>
      <c r="C17" s="46" t="s">
        <v>3</v>
      </c>
      <c r="D17" s="46" t="s">
        <v>4</v>
      </c>
      <c r="E17" s="3" t="s">
        <v>5</v>
      </c>
      <c r="F17" s="46" t="s">
        <v>6</v>
      </c>
      <c r="G17" s="3" t="s">
        <v>7</v>
      </c>
    </row>
    <row r="18" spans="1:7" ht="30" x14ac:dyDescent="0.25">
      <c r="A18" s="50">
        <v>42670</v>
      </c>
      <c r="B18" s="29" t="s">
        <v>9</v>
      </c>
      <c r="C18" s="49" t="s">
        <v>90</v>
      </c>
      <c r="D18" s="16" t="s">
        <v>10</v>
      </c>
      <c r="E18" s="5">
        <v>283.5</v>
      </c>
      <c r="F18" s="6">
        <v>1</v>
      </c>
      <c r="G18" s="5">
        <f t="shared" ref="G18" si="1">E18*F18</f>
        <v>283.5</v>
      </c>
    </row>
    <row r="19" spans="1:7" x14ac:dyDescent="0.25">
      <c r="A19" s="53" t="s">
        <v>48</v>
      </c>
      <c r="B19" s="53"/>
      <c r="C19" s="53"/>
      <c r="D19" s="53"/>
      <c r="E19" s="53"/>
      <c r="F19" s="53"/>
      <c r="G19" s="3">
        <f>SUM(G17:G18)</f>
        <v>283.5</v>
      </c>
    </row>
    <row r="20" spans="1:7" x14ac:dyDescent="0.25">
      <c r="A20" s="21"/>
      <c r="B20" s="21"/>
      <c r="C20" s="21"/>
      <c r="D20" s="21"/>
      <c r="E20" s="21"/>
      <c r="F20" s="21"/>
      <c r="G20" s="22"/>
    </row>
    <row r="21" spans="1:7" x14ac:dyDescent="0.25">
      <c r="A21" s="53" t="s">
        <v>121</v>
      </c>
      <c r="B21" s="53"/>
      <c r="C21" s="53"/>
      <c r="D21" s="53"/>
      <c r="E21" s="53" t="s">
        <v>8</v>
      </c>
      <c r="F21" s="53"/>
      <c r="G21" s="53"/>
    </row>
    <row r="22" spans="1:7" x14ac:dyDescent="0.25">
      <c r="A22" s="46" t="s">
        <v>1</v>
      </c>
      <c r="B22" s="46" t="s">
        <v>2</v>
      </c>
      <c r="C22" s="46" t="s">
        <v>3</v>
      </c>
      <c r="D22" s="46" t="s">
        <v>4</v>
      </c>
      <c r="E22" s="3" t="s">
        <v>5</v>
      </c>
      <c r="F22" s="46" t="s">
        <v>6</v>
      </c>
      <c r="G22" s="3" t="s">
        <v>7</v>
      </c>
    </row>
    <row r="23" spans="1:7" ht="45" x14ac:dyDescent="0.25">
      <c r="A23" s="50">
        <v>42649</v>
      </c>
      <c r="B23" s="16" t="s">
        <v>9</v>
      </c>
      <c r="C23" s="49" t="s">
        <v>58</v>
      </c>
      <c r="D23" s="16" t="s">
        <v>10</v>
      </c>
      <c r="E23" s="5">
        <v>283.5</v>
      </c>
      <c r="F23" s="6">
        <v>1</v>
      </c>
      <c r="G23" s="5">
        <f t="shared" ref="G23:G24" si="2">E23*F23</f>
        <v>283.5</v>
      </c>
    </row>
    <row r="24" spans="1:7" ht="30" x14ac:dyDescent="0.25">
      <c r="A24" s="50">
        <v>42656</v>
      </c>
      <c r="B24" s="16" t="s">
        <v>9</v>
      </c>
      <c r="C24" s="49" t="s">
        <v>71</v>
      </c>
      <c r="D24" s="16" t="s">
        <v>10</v>
      </c>
      <c r="E24" s="5">
        <v>283.5</v>
      </c>
      <c r="F24" s="6">
        <v>1</v>
      </c>
      <c r="G24" s="5">
        <f t="shared" si="2"/>
        <v>283.5</v>
      </c>
    </row>
    <row r="25" spans="1:7" x14ac:dyDescent="0.25">
      <c r="A25" s="53" t="s">
        <v>48</v>
      </c>
      <c r="B25" s="53"/>
      <c r="C25" s="53"/>
      <c r="D25" s="53"/>
      <c r="E25" s="53"/>
      <c r="F25" s="53"/>
      <c r="G25" s="3">
        <f>SUM(G23:G24)</f>
        <v>567</v>
      </c>
    </row>
    <row r="26" spans="1:7" x14ac:dyDescent="0.25">
      <c r="A26" s="21"/>
      <c r="B26" s="21"/>
      <c r="C26" s="21"/>
      <c r="D26" s="21"/>
      <c r="E26" s="21"/>
      <c r="F26" s="21"/>
      <c r="G26" s="22"/>
    </row>
    <row r="27" spans="1:7" x14ac:dyDescent="0.25">
      <c r="A27" s="53" t="s">
        <v>11</v>
      </c>
      <c r="B27" s="53"/>
      <c r="C27" s="53"/>
      <c r="D27" s="53"/>
      <c r="E27" s="53" t="s">
        <v>12</v>
      </c>
      <c r="F27" s="53"/>
      <c r="G27" s="53"/>
    </row>
    <row r="28" spans="1:7" x14ac:dyDescent="0.25">
      <c r="A28" s="33" t="s">
        <v>1</v>
      </c>
      <c r="B28" s="33" t="s">
        <v>2</v>
      </c>
      <c r="C28" s="33" t="s">
        <v>3</v>
      </c>
      <c r="D28" s="33" t="s">
        <v>4</v>
      </c>
      <c r="E28" s="3" t="s">
        <v>5</v>
      </c>
      <c r="F28" s="33" t="s">
        <v>6</v>
      </c>
      <c r="G28" s="3" t="s">
        <v>7</v>
      </c>
    </row>
    <row r="29" spans="1:7" ht="30" x14ac:dyDescent="0.25">
      <c r="A29" s="4">
        <v>42649</v>
      </c>
      <c r="B29" s="16" t="s">
        <v>13</v>
      </c>
      <c r="C29" s="40" t="s">
        <v>69</v>
      </c>
      <c r="D29" s="16" t="s">
        <v>10</v>
      </c>
      <c r="E29" s="11">
        <v>283.5</v>
      </c>
      <c r="F29" s="16">
        <v>1</v>
      </c>
      <c r="G29" s="5">
        <f t="shared" ref="G29:G38" si="3">E29*F29</f>
        <v>283.5</v>
      </c>
    </row>
    <row r="30" spans="1:7" ht="21" customHeight="1" x14ac:dyDescent="0.25">
      <c r="A30" s="17">
        <v>42656</v>
      </c>
      <c r="B30" s="16" t="s">
        <v>13</v>
      </c>
      <c r="C30" s="40" t="s">
        <v>57</v>
      </c>
      <c r="D30" s="16" t="s">
        <v>10</v>
      </c>
      <c r="E30" s="11">
        <v>283.5</v>
      </c>
      <c r="F30" s="16">
        <v>1</v>
      </c>
      <c r="G30" s="5">
        <f t="shared" si="3"/>
        <v>283.5</v>
      </c>
    </row>
    <row r="31" spans="1:7" ht="32.25" customHeight="1" x14ac:dyDescent="0.25">
      <c r="A31" s="17">
        <v>42656</v>
      </c>
      <c r="B31" s="16" t="s">
        <v>13</v>
      </c>
      <c r="C31" s="40" t="s">
        <v>70</v>
      </c>
      <c r="D31" s="16" t="s">
        <v>10</v>
      </c>
      <c r="E31" s="11">
        <v>283.5</v>
      </c>
      <c r="F31" s="16">
        <v>1</v>
      </c>
      <c r="G31" s="5">
        <f t="shared" si="3"/>
        <v>283.5</v>
      </c>
    </row>
    <row r="32" spans="1:7" ht="30.75" customHeight="1" x14ac:dyDescent="0.25">
      <c r="A32" s="17">
        <v>42656</v>
      </c>
      <c r="B32" s="16" t="s">
        <v>13</v>
      </c>
      <c r="C32" s="40" t="s">
        <v>71</v>
      </c>
      <c r="D32" s="16" t="s">
        <v>10</v>
      </c>
      <c r="E32" s="11">
        <v>283.5</v>
      </c>
      <c r="F32" s="14">
        <v>1</v>
      </c>
      <c r="G32" s="5">
        <f t="shared" si="3"/>
        <v>283.5</v>
      </c>
    </row>
    <row r="33" spans="1:7" ht="18" customHeight="1" x14ac:dyDescent="0.25">
      <c r="A33" s="17">
        <v>42656</v>
      </c>
      <c r="B33" s="16" t="s">
        <v>13</v>
      </c>
      <c r="C33" s="40" t="s">
        <v>72</v>
      </c>
      <c r="D33" s="16" t="s">
        <v>10</v>
      </c>
      <c r="E33" s="11">
        <v>283.5</v>
      </c>
      <c r="F33" s="14">
        <v>1</v>
      </c>
      <c r="G33" s="5">
        <f t="shared" si="3"/>
        <v>283.5</v>
      </c>
    </row>
    <row r="34" spans="1:7" ht="33" customHeight="1" x14ac:dyDescent="0.25">
      <c r="A34" s="4">
        <v>42657</v>
      </c>
      <c r="B34" s="16" t="s">
        <v>13</v>
      </c>
      <c r="C34" s="40" t="s">
        <v>73</v>
      </c>
      <c r="D34" s="16" t="s">
        <v>10</v>
      </c>
      <c r="E34" s="11">
        <v>283.5</v>
      </c>
      <c r="F34" s="14">
        <v>1</v>
      </c>
      <c r="G34" s="5">
        <f t="shared" si="3"/>
        <v>283.5</v>
      </c>
    </row>
    <row r="35" spans="1:7" ht="22.5" customHeight="1" x14ac:dyDescent="0.25">
      <c r="A35" s="4">
        <v>42657</v>
      </c>
      <c r="B35" s="16" t="s">
        <v>13</v>
      </c>
      <c r="C35" s="40" t="s">
        <v>66</v>
      </c>
      <c r="D35" s="16" t="s">
        <v>10</v>
      </c>
      <c r="E35" s="11">
        <v>283.5</v>
      </c>
      <c r="F35" s="14">
        <v>1</v>
      </c>
      <c r="G35" s="5">
        <f t="shared" si="3"/>
        <v>283.5</v>
      </c>
    </row>
    <row r="36" spans="1:7" ht="33" customHeight="1" x14ac:dyDescent="0.25">
      <c r="A36" s="4">
        <v>42664</v>
      </c>
      <c r="B36" s="16" t="s">
        <v>13</v>
      </c>
      <c r="C36" s="40" t="s">
        <v>74</v>
      </c>
      <c r="D36" s="16" t="s">
        <v>10</v>
      </c>
      <c r="E36" s="11">
        <v>283.5</v>
      </c>
      <c r="F36" s="14">
        <v>1</v>
      </c>
      <c r="G36" s="5">
        <f t="shared" si="3"/>
        <v>283.5</v>
      </c>
    </row>
    <row r="37" spans="1:7" ht="30.75" customHeight="1" x14ac:dyDescent="0.25">
      <c r="A37" s="4">
        <v>42670</v>
      </c>
      <c r="B37" s="16" t="s">
        <v>13</v>
      </c>
      <c r="C37" s="40" t="s">
        <v>75</v>
      </c>
      <c r="D37" s="16" t="s">
        <v>10</v>
      </c>
      <c r="E37" s="11">
        <v>283.5</v>
      </c>
      <c r="F37" s="14">
        <v>1</v>
      </c>
      <c r="G37" s="5">
        <f t="shared" si="3"/>
        <v>283.5</v>
      </c>
    </row>
    <row r="38" spans="1:7" x14ac:dyDescent="0.25">
      <c r="A38" s="4">
        <v>42670</v>
      </c>
      <c r="B38" s="16" t="s">
        <v>13</v>
      </c>
      <c r="C38" s="40" t="s">
        <v>76</v>
      </c>
      <c r="D38" s="16" t="s">
        <v>10</v>
      </c>
      <c r="E38" s="11">
        <v>283.5</v>
      </c>
      <c r="F38" s="14">
        <v>1</v>
      </c>
      <c r="G38" s="5">
        <f t="shared" si="3"/>
        <v>283.5</v>
      </c>
    </row>
    <row r="39" spans="1:7" x14ac:dyDescent="0.25">
      <c r="A39" s="53" t="s">
        <v>48</v>
      </c>
      <c r="B39" s="53"/>
      <c r="C39" s="53"/>
      <c r="D39" s="53"/>
      <c r="E39" s="53"/>
      <c r="F39" s="53"/>
      <c r="G39" s="3">
        <f>SUM(G29:G38)</f>
        <v>2835</v>
      </c>
    </row>
    <row r="41" spans="1:7" ht="18.75" customHeight="1" x14ac:dyDescent="0.25">
      <c r="A41" s="53" t="s">
        <v>14</v>
      </c>
      <c r="B41" s="53"/>
      <c r="C41" s="53"/>
      <c r="D41" s="53"/>
      <c r="E41" s="53" t="s">
        <v>8</v>
      </c>
      <c r="F41" s="53"/>
      <c r="G41" s="53"/>
    </row>
    <row r="42" spans="1:7" x14ac:dyDescent="0.25">
      <c r="A42" s="33" t="s">
        <v>1</v>
      </c>
      <c r="B42" s="33" t="s">
        <v>2</v>
      </c>
      <c r="C42" s="33" t="s">
        <v>3</v>
      </c>
      <c r="D42" s="33" t="s">
        <v>4</v>
      </c>
      <c r="E42" s="3" t="s">
        <v>5</v>
      </c>
      <c r="F42" s="33" t="s">
        <v>6</v>
      </c>
      <c r="G42" s="3" t="s">
        <v>7</v>
      </c>
    </row>
    <row r="43" spans="1:7" ht="30" x14ac:dyDescent="0.25">
      <c r="A43" s="26">
        <v>42656</v>
      </c>
      <c r="B43" s="6" t="s">
        <v>9</v>
      </c>
      <c r="C43" s="40" t="s">
        <v>77</v>
      </c>
      <c r="D43" s="16" t="s">
        <v>10</v>
      </c>
      <c r="E43" s="11">
        <v>283.5</v>
      </c>
      <c r="F43" s="14">
        <v>1</v>
      </c>
      <c r="G43" s="5">
        <f t="shared" ref="G43:G47" si="4">E43*F43</f>
        <v>283.5</v>
      </c>
    </row>
    <row r="44" spans="1:7" x14ac:dyDescent="0.25">
      <c r="A44" s="26">
        <v>42657</v>
      </c>
      <c r="B44" s="6" t="s">
        <v>9</v>
      </c>
      <c r="C44" s="40" t="s">
        <v>66</v>
      </c>
      <c r="D44" s="16" t="s">
        <v>10</v>
      </c>
      <c r="E44" s="11">
        <v>283.5</v>
      </c>
      <c r="F44" s="14">
        <v>1</v>
      </c>
      <c r="G44" s="5">
        <f t="shared" si="4"/>
        <v>283.5</v>
      </c>
    </row>
    <row r="45" spans="1:7" ht="36.75" customHeight="1" x14ac:dyDescent="0.25">
      <c r="A45" s="4">
        <v>42664</v>
      </c>
      <c r="B45" s="6" t="s">
        <v>9</v>
      </c>
      <c r="C45" s="40" t="s">
        <v>78</v>
      </c>
      <c r="D45" s="16" t="s">
        <v>10</v>
      </c>
      <c r="E45" s="11">
        <v>283.5</v>
      </c>
      <c r="F45" s="14">
        <v>1</v>
      </c>
      <c r="G45" s="5">
        <f t="shared" si="4"/>
        <v>283.5</v>
      </c>
    </row>
    <row r="46" spans="1:7" ht="30" x14ac:dyDescent="0.25">
      <c r="A46" s="4">
        <v>42664</v>
      </c>
      <c r="B46" s="6" t="s">
        <v>9</v>
      </c>
      <c r="C46" s="40" t="s">
        <v>74</v>
      </c>
      <c r="D46" s="16" t="s">
        <v>10</v>
      </c>
      <c r="E46" s="11">
        <v>283.5</v>
      </c>
      <c r="F46" s="14">
        <v>1</v>
      </c>
      <c r="G46" s="5">
        <f t="shared" si="4"/>
        <v>283.5</v>
      </c>
    </row>
    <row r="47" spans="1:7" ht="30" x14ac:dyDescent="0.25">
      <c r="A47" s="4">
        <v>42670</v>
      </c>
      <c r="B47" s="16" t="s">
        <v>9</v>
      </c>
      <c r="C47" s="40" t="s">
        <v>79</v>
      </c>
      <c r="D47" s="16" t="s">
        <v>10</v>
      </c>
      <c r="E47" s="11">
        <v>283.5</v>
      </c>
      <c r="F47" s="14">
        <v>1</v>
      </c>
      <c r="G47" s="5">
        <f t="shared" si="4"/>
        <v>283.5</v>
      </c>
    </row>
    <row r="48" spans="1:7" x14ac:dyDescent="0.25">
      <c r="A48" s="53" t="s">
        <v>48</v>
      </c>
      <c r="B48" s="53"/>
      <c r="C48" s="53"/>
      <c r="D48" s="53"/>
      <c r="E48" s="53"/>
      <c r="F48" s="53"/>
      <c r="G48" s="3">
        <f>SUM(G43:G47)</f>
        <v>1417.5</v>
      </c>
    </row>
    <row r="49" spans="1:7" x14ac:dyDescent="0.25">
      <c r="A49" s="21"/>
      <c r="B49" s="21"/>
      <c r="C49" s="21"/>
      <c r="D49" s="21"/>
      <c r="E49" s="21"/>
      <c r="F49" s="21"/>
      <c r="G49" s="22"/>
    </row>
    <row r="50" spans="1:7" x14ac:dyDescent="0.25">
      <c r="A50" s="53" t="s">
        <v>15</v>
      </c>
      <c r="B50" s="53"/>
      <c r="C50" s="53"/>
      <c r="D50" s="53"/>
      <c r="E50" s="53" t="s">
        <v>16</v>
      </c>
      <c r="F50" s="53"/>
      <c r="G50" s="53"/>
    </row>
    <row r="51" spans="1:7" x14ac:dyDescent="0.25">
      <c r="A51" s="33" t="s">
        <v>1</v>
      </c>
      <c r="B51" s="33" t="s">
        <v>2</v>
      </c>
      <c r="C51" s="33" t="s">
        <v>3</v>
      </c>
      <c r="D51" s="33" t="s">
        <v>4</v>
      </c>
      <c r="E51" s="3" t="s">
        <v>5</v>
      </c>
      <c r="F51" s="33" t="s">
        <v>6</v>
      </c>
      <c r="G51" s="3" t="s">
        <v>7</v>
      </c>
    </row>
    <row r="52" spans="1:7" ht="39" customHeight="1" x14ac:dyDescent="0.25">
      <c r="A52" s="4">
        <v>42649</v>
      </c>
      <c r="B52" s="16" t="s">
        <v>13</v>
      </c>
      <c r="C52" s="40" t="s">
        <v>80</v>
      </c>
      <c r="D52" s="6" t="s">
        <v>10</v>
      </c>
      <c r="E52" s="5">
        <v>283.5</v>
      </c>
      <c r="F52" s="16">
        <v>1</v>
      </c>
      <c r="G52" s="5">
        <f>E52*F52</f>
        <v>283.5</v>
      </c>
    </row>
    <row r="53" spans="1:7" ht="30" x14ac:dyDescent="0.25">
      <c r="A53" s="4">
        <v>42656</v>
      </c>
      <c r="B53" s="16" t="s">
        <v>13</v>
      </c>
      <c r="C53" s="40" t="s">
        <v>77</v>
      </c>
      <c r="D53" s="6" t="s">
        <v>10</v>
      </c>
      <c r="E53" s="5">
        <v>283.5</v>
      </c>
      <c r="F53" s="16">
        <v>1</v>
      </c>
      <c r="G53" s="5">
        <f t="shared" ref="G53:G56" si="5">E53*F53</f>
        <v>283.5</v>
      </c>
    </row>
    <row r="54" spans="1:7" ht="17.25" customHeight="1" x14ac:dyDescent="0.25">
      <c r="A54" s="4">
        <v>42657</v>
      </c>
      <c r="B54" s="16" t="s">
        <v>13</v>
      </c>
      <c r="C54" s="40" t="s">
        <v>66</v>
      </c>
      <c r="D54" s="6" t="s">
        <v>10</v>
      </c>
      <c r="E54" s="5">
        <v>283.5</v>
      </c>
      <c r="F54" s="29">
        <v>1</v>
      </c>
      <c r="G54" s="30">
        <f t="shared" si="5"/>
        <v>283.5</v>
      </c>
    </row>
    <row r="55" spans="1:7" ht="31.5" customHeight="1" x14ac:dyDescent="0.25">
      <c r="A55" s="4">
        <v>42664</v>
      </c>
      <c r="B55" s="16" t="s">
        <v>13</v>
      </c>
      <c r="C55" s="40" t="s">
        <v>81</v>
      </c>
      <c r="D55" s="6" t="s">
        <v>10</v>
      </c>
      <c r="E55" s="5">
        <v>283.5</v>
      </c>
      <c r="F55" s="16">
        <v>1</v>
      </c>
      <c r="G55" s="5">
        <f t="shared" si="5"/>
        <v>283.5</v>
      </c>
    </row>
    <row r="56" spans="1:7" ht="30" x14ac:dyDescent="0.25">
      <c r="A56" s="4">
        <v>42670</v>
      </c>
      <c r="B56" s="16" t="s">
        <v>13</v>
      </c>
      <c r="C56" s="40" t="s">
        <v>79</v>
      </c>
      <c r="D56" s="6" t="s">
        <v>10</v>
      </c>
      <c r="E56" s="5">
        <v>283.5</v>
      </c>
      <c r="F56" s="16">
        <v>1</v>
      </c>
      <c r="G56" s="5">
        <f t="shared" si="5"/>
        <v>283.5</v>
      </c>
    </row>
    <row r="57" spans="1:7" x14ac:dyDescent="0.25">
      <c r="A57" s="53" t="s">
        <v>48</v>
      </c>
      <c r="B57" s="53"/>
      <c r="C57" s="53"/>
      <c r="D57" s="53"/>
      <c r="E57" s="53"/>
      <c r="F57" s="53"/>
      <c r="G57" s="3">
        <f>SUM(G52:G56)</f>
        <v>1417.5</v>
      </c>
    </row>
    <row r="59" spans="1:7" x14ac:dyDescent="0.25">
      <c r="A59" s="51" t="s">
        <v>18</v>
      </c>
      <c r="B59" s="51"/>
      <c r="C59" s="51"/>
      <c r="D59" s="51"/>
      <c r="E59" s="51" t="s">
        <v>8</v>
      </c>
      <c r="F59" s="51"/>
      <c r="G59" s="51"/>
    </row>
    <row r="60" spans="1:7" x14ac:dyDescent="0.25">
      <c r="A60" s="33" t="s">
        <v>1</v>
      </c>
      <c r="B60" s="33" t="s">
        <v>2</v>
      </c>
      <c r="C60" s="33" t="s">
        <v>3</v>
      </c>
      <c r="D60" s="33" t="s">
        <v>4</v>
      </c>
      <c r="E60" s="3" t="s">
        <v>5</v>
      </c>
      <c r="F60" s="33" t="s">
        <v>6</v>
      </c>
      <c r="G60" s="3" t="s">
        <v>7</v>
      </c>
    </row>
    <row r="61" spans="1:7" ht="30" x14ac:dyDescent="0.25">
      <c r="A61" s="4">
        <v>42649</v>
      </c>
      <c r="B61" s="16" t="s">
        <v>9</v>
      </c>
      <c r="C61" s="40" t="s">
        <v>82</v>
      </c>
      <c r="D61" s="16" t="s">
        <v>10</v>
      </c>
      <c r="E61" s="5">
        <v>283.5</v>
      </c>
      <c r="F61" s="16">
        <v>1</v>
      </c>
      <c r="G61" s="5">
        <f>E61*F61</f>
        <v>283.5</v>
      </c>
    </row>
    <row r="62" spans="1:7" x14ac:dyDescent="0.25">
      <c r="A62" s="4">
        <v>42649</v>
      </c>
      <c r="B62" s="16" t="s">
        <v>9</v>
      </c>
      <c r="C62" s="40" t="s">
        <v>83</v>
      </c>
      <c r="D62" s="16" t="s">
        <v>10</v>
      </c>
      <c r="E62" s="5">
        <v>283.5</v>
      </c>
      <c r="F62" s="16">
        <v>1</v>
      </c>
      <c r="G62" s="5">
        <f t="shared" ref="G62:G66" si="6">E62*F62</f>
        <v>283.5</v>
      </c>
    </row>
    <row r="63" spans="1:7" ht="24.75" customHeight="1" x14ac:dyDescent="0.25">
      <c r="A63" s="4">
        <v>42656</v>
      </c>
      <c r="B63" s="16" t="s">
        <v>9</v>
      </c>
      <c r="C63" s="40" t="s">
        <v>72</v>
      </c>
      <c r="D63" s="16" t="s">
        <v>10</v>
      </c>
      <c r="E63" s="5">
        <v>283.5</v>
      </c>
      <c r="F63" s="16">
        <v>1</v>
      </c>
      <c r="G63" s="5">
        <f t="shared" si="6"/>
        <v>283.5</v>
      </c>
    </row>
    <row r="64" spans="1:7" ht="22.5" customHeight="1" x14ac:dyDescent="0.25">
      <c r="A64" s="4">
        <v>42657</v>
      </c>
      <c r="B64" s="16" t="s">
        <v>9</v>
      </c>
      <c r="C64" s="40" t="s">
        <v>66</v>
      </c>
      <c r="D64" s="16" t="s">
        <v>10</v>
      </c>
      <c r="E64" s="5">
        <v>283.5</v>
      </c>
      <c r="F64" s="16">
        <v>1</v>
      </c>
      <c r="G64" s="5">
        <f t="shared" si="6"/>
        <v>283.5</v>
      </c>
    </row>
    <row r="65" spans="1:7" ht="30.75" customHeight="1" x14ac:dyDescent="0.25">
      <c r="A65" s="4">
        <v>42670</v>
      </c>
      <c r="B65" s="16" t="s">
        <v>9</v>
      </c>
      <c r="C65" s="40" t="s">
        <v>84</v>
      </c>
      <c r="D65" s="16" t="s">
        <v>10</v>
      </c>
      <c r="E65" s="5">
        <v>283.5</v>
      </c>
      <c r="F65" s="16">
        <v>1</v>
      </c>
      <c r="G65" s="5">
        <f t="shared" si="6"/>
        <v>283.5</v>
      </c>
    </row>
    <row r="66" spans="1:7" ht="22.5" customHeight="1" x14ac:dyDescent="0.25">
      <c r="A66" s="4">
        <v>42670</v>
      </c>
      <c r="B66" s="16" t="s">
        <v>9</v>
      </c>
      <c r="C66" s="40" t="s">
        <v>76</v>
      </c>
      <c r="D66" s="16" t="s">
        <v>10</v>
      </c>
      <c r="E66" s="5">
        <v>283.5</v>
      </c>
      <c r="F66" s="16">
        <v>1</v>
      </c>
      <c r="G66" s="5">
        <f t="shared" si="6"/>
        <v>283.5</v>
      </c>
    </row>
    <row r="67" spans="1:7" x14ac:dyDescent="0.25">
      <c r="A67" s="53" t="s">
        <v>48</v>
      </c>
      <c r="B67" s="53"/>
      <c r="C67" s="53"/>
      <c r="D67" s="53"/>
      <c r="E67" s="53"/>
      <c r="F67" s="53"/>
      <c r="G67" s="3">
        <f>SUM(G61:G66)</f>
        <v>1701</v>
      </c>
    </row>
    <row r="69" spans="1:7" x14ac:dyDescent="0.25">
      <c r="A69" s="53" t="s">
        <v>19</v>
      </c>
      <c r="B69" s="53"/>
      <c r="C69" s="53"/>
      <c r="D69" s="53"/>
      <c r="E69" s="53" t="s">
        <v>8</v>
      </c>
      <c r="F69" s="53"/>
      <c r="G69" s="53"/>
    </row>
    <row r="70" spans="1:7" x14ac:dyDescent="0.25">
      <c r="A70" s="33" t="s">
        <v>1</v>
      </c>
      <c r="B70" s="33" t="s">
        <v>2</v>
      </c>
      <c r="C70" s="33" t="s">
        <v>3</v>
      </c>
      <c r="D70" s="33" t="s">
        <v>4</v>
      </c>
      <c r="E70" s="3" t="s">
        <v>5</v>
      </c>
      <c r="F70" s="33" t="s">
        <v>6</v>
      </c>
      <c r="G70" s="3" t="s">
        <v>7</v>
      </c>
    </row>
    <row r="71" spans="1:7" ht="54.75" customHeight="1" x14ac:dyDescent="0.25">
      <c r="A71" s="4">
        <v>42649</v>
      </c>
      <c r="B71" s="16" t="s">
        <v>9</v>
      </c>
      <c r="C71" s="40" t="s">
        <v>85</v>
      </c>
      <c r="D71" s="16" t="s">
        <v>10</v>
      </c>
      <c r="E71" s="5">
        <v>283.5</v>
      </c>
      <c r="F71" s="16">
        <v>1</v>
      </c>
      <c r="G71" s="5">
        <f>E71*F71</f>
        <v>283.5</v>
      </c>
    </row>
    <row r="72" spans="1:7" ht="36" customHeight="1" x14ac:dyDescent="0.25">
      <c r="A72" s="4">
        <v>42649</v>
      </c>
      <c r="B72" s="16" t="s">
        <v>9</v>
      </c>
      <c r="C72" s="40" t="s">
        <v>69</v>
      </c>
      <c r="D72" s="16" t="s">
        <v>10</v>
      </c>
      <c r="E72" s="5">
        <v>283.5</v>
      </c>
      <c r="F72" s="16">
        <v>1</v>
      </c>
      <c r="G72" s="5">
        <f t="shared" ref="G72:G86" si="7">E72*F72</f>
        <v>283.5</v>
      </c>
    </row>
    <row r="73" spans="1:7" ht="30" x14ac:dyDescent="0.25">
      <c r="A73" s="4">
        <v>42649</v>
      </c>
      <c r="B73" s="16" t="s">
        <v>9</v>
      </c>
      <c r="C73" s="40" t="s">
        <v>61</v>
      </c>
      <c r="D73" s="16" t="s">
        <v>10</v>
      </c>
      <c r="E73" s="5">
        <v>283.5</v>
      </c>
      <c r="F73" s="16">
        <v>1</v>
      </c>
      <c r="G73" s="5">
        <f t="shared" si="7"/>
        <v>283.5</v>
      </c>
    </row>
    <row r="74" spans="1:7" ht="30" x14ac:dyDescent="0.25">
      <c r="A74" s="4">
        <v>42649</v>
      </c>
      <c r="B74" s="16" t="s">
        <v>9</v>
      </c>
      <c r="C74" s="40" t="s">
        <v>80</v>
      </c>
      <c r="D74" s="16" t="s">
        <v>10</v>
      </c>
      <c r="E74" s="5">
        <v>283.5</v>
      </c>
      <c r="F74" s="16">
        <v>1</v>
      </c>
      <c r="G74" s="5">
        <f t="shared" si="7"/>
        <v>283.5</v>
      </c>
    </row>
    <row r="75" spans="1:7" ht="60" x14ac:dyDescent="0.25">
      <c r="A75" s="4">
        <v>42649</v>
      </c>
      <c r="B75" s="29" t="s">
        <v>100</v>
      </c>
      <c r="C75" s="43" t="s">
        <v>63</v>
      </c>
      <c r="D75" s="29" t="s">
        <v>99</v>
      </c>
      <c r="E75" s="30">
        <v>1287.8800000000001</v>
      </c>
      <c r="F75" s="16">
        <v>6</v>
      </c>
      <c r="G75" s="5">
        <f t="shared" si="7"/>
        <v>7727.2800000000007</v>
      </c>
    </row>
    <row r="76" spans="1:7" x14ac:dyDescent="0.25">
      <c r="A76" s="4">
        <v>42649</v>
      </c>
      <c r="B76" s="16" t="s">
        <v>9</v>
      </c>
      <c r="C76" s="40" t="s">
        <v>83</v>
      </c>
      <c r="D76" s="16" t="s">
        <v>10</v>
      </c>
      <c r="E76" s="5">
        <v>283.5</v>
      </c>
      <c r="F76" s="16">
        <v>1</v>
      </c>
      <c r="G76" s="5">
        <f t="shared" si="7"/>
        <v>283.5</v>
      </c>
    </row>
    <row r="77" spans="1:7" ht="30" x14ac:dyDescent="0.25">
      <c r="A77" s="4">
        <v>42656</v>
      </c>
      <c r="B77" s="16" t="s">
        <v>9</v>
      </c>
      <c r="C77" s="40" t="s">
        <v>70</v>
      </c>
      <c r="D77" s="16" t="s">
        <v>10</v>
      </c>
      <c r="E77" s="5">
        <v>283.5</v>
      </c>
      <c r="F77" s="16">
        <v>1</v>
      </c>
      <c r="G77" s="5">
        <f t="shared" si="7"/>
        <v>283.5</v>
      </c>
    </row>
    <row r="78" spans="1:7" ht="30" customHeight="1" x14ac:dyDescent="0.25">
      <c r="A78" s="4">
        <v>42656</v>
      </c>
      <c r="B78" s="16" t="s">
        <v>9</v>
      </c>
      <c r="C78" s="40" t="s">
        <v>71</v>
      </c>
      <c r="D78" s="16" t="s">
        <v>10</v>
      </c>
      <c r="E78" s="5">
        <v>283.5</v>
      </c>
      <c r="F78" s="16">
        <v>1</v>
      </c>
      <c r="G78" s="5">
        <f t="shared" si="7"/>
        <v>283.5</v>
      </c>
    </row>
    <row r="79" spans="1:7" ht="20.25" customHeight="1" x14ac:dyDescent="0.25">
      <c r="A79" s="4">
        <v>42656</v>
      </c>
      <c r="B79" s="16" t="s">
        <v>9</v>
      </c>
      <c r="C79" s="40" t="s">
        <v>72</v>
      </c>
      <c r="D79" s="16" t="s">
        <v>10</v>
      </c>
      <c r="E79" s="5">
        <v>283.5</v>
      </c>
      <c r="F79" s="16">
        <v>1</v>
      </c>
      <c r="G79" s="5">
        <f t="shared" si="7"/>
        <v>283.5</v>
      </c>
    </row>
    <row r="80" spans="1:7" ht="34.5" customHeight="1" x14ac:dyDescent="0.25">
      <c r="A80" s="4">
        <v>42657</v>
      </c>
      <c r="B80" s="16" t="s">
        <v>9</v>
      </c>
      <c r="C80" s="40" t="s">
        <v>65</v>
      </c>
      <c r="D80" s="16" t="s">
        <v>10</v>
      </c>
      <c r="E80" s="5">
        <v>283.5</v>
      </c>
      <c r="F80" s="16">
        <v>1</v>
      </c>
      <c r="G80" s="5">
        <f t="shared" si="7"/>
        <v>283.5</v>
      </c>
    </row>
    <row r="81" spans="1:7" ht="29.25" customHeight="1" x14ac:dyDescent="0.25">
      <c r="A81" s="4">
        <v>42657</v>
      </c>
      <c r="B81" s="16" t="s">
        <v>9</v>
      </c>
      <c r="C81" s="40" t="s">
        <v>73</v>
      </c>
      <c r="D81" s="16" t="s">
        <v>10</v>
      </c>
      <c r="E81" s="5">
        <v>283.5</v>
      </c>
      <c r="F81" s="16">
        <v>1</v>
      </c>
      <c r="G81" s="5">
        <f t="shared" si="7"/>
        <v>283.5</v>
      </c>
    </row>
    <row r="82" spans="1:7" x14ac:dyDescent="0.25">
      <c r="A82" s="4">
        <v>42657</v>
      </c>
      <c r="B82" s="16" t="s">
        <v>9</v>
      </c>
      <c r="C82" s="40" t="s">
        <v>66</v>
      </c>
      <c r="D82" s="16" t="s">
        <v>10</v>
      </c>
      <c r="E82" s="5">
        <v>283.5</v>
      </c>
      <c r="F82" s="16">
        <v>1</v>
      </c>
      <c r="G82" s="5">
        <f t="shared" si="7"/>
        <v>283.5</v>
      </c>
    </row>
    <row r="83" spans="1:7" ht="30" x14ac:dyDescent="0.25">
      <c r="A83" s="4">
        <v>42670</v>
      </c>
      <c r="B83" s="16" t="s">
        <v>9</v>
      </c>
      <c r="C83" s="40" t="s">
        <v>75</v>
      </c>
      <c r="D83" s="16" t="s">
        <v>10</v>
      </c>
      <c r="E83" s="5">
        <v>283.5</v>
      </c>
      <c r="F83" s="16">
        <v>1</v>
      </c>
      <c r="G83" s="5">
        <f t="shared" si="7"/>
        <v>283.5</v>
      </c>
    </row>
    <row r="84" spans="1:7" ht="30" x14ac:dyDescent="0.25">
      <c r="A84" s="4">
        <v>42670</v>
      </c>
      <c r="B84" s="16" t="s">
        <v>9</v>
      </c>
      <c r="C84" s="40" t="s">
        <v>84</v>
      </c>
      <c r="D84" s="16" t="s">
        <v>10</v>
      </c>
      <c r="E84" s="5">
        <v>283.5</v>
      </c>
      <c r="F84" s="16">
        <v>1</v>
      </c>
      <c r="G84" s="5">
        <f t="shared" si="7"/>
        <v>283.5</v>
      </c>
    </row>
    <row r="85" spans="1:7" ht="30" x14ac:dyDescent="0.25">
      <c r="A85" s="4">
        <v>42670</v>
      </c>
      <c r="B85" s="16" t="s">
        <v>9</v>
      </c>
      <c r="C85" s="40" t="s">
        <v>68</v>
      </c>
      <c r="D85" s="16" t="s">
        <v>10</v>
      </c>
      <c r="E85" s="5">
        <v>283.5</v>
      </c>
      <c r="F85" s="16">
        <v>1</v>
      </c>
      <c r="G85" s="5">
        <f t="shared" si="7"/>
        <v>283.5</v>
      </c>
    </row>
    <row r="86" spans="1:7" ht="27" customHeight="1" x14ac:dyDescent="0.25">
      <c r="A86" s="4">
        <v>42670</v>
      </c>
      <c r="B86" s="16" t="s">
        <v>9</v>
      </c>
      <c r="C86" s="40" t="s">
        <v>76</v>
      </c>
      <c r="D86" s="16" t="s">
        <v>10</v>
      </c>
      <c r="E86" s="5">
        <v>283.5</v>
      </c>
      <c r="F86" s="16">
        <v>1</v>
      </c>
      <c r="G86" s="5">
        <f t="shared" si="7"/>
        <v>283.5</v>
      </c>
    </row>
    <row r="87" spans="1:7" x14ac:dyDescent="0.25">
      <c r="A87" s="53" t="s">
        <v>48</v>
      </c>
      <c r="B87" s="53"/>
      <c r="C87" s="53"/>
      <c r="D87" s="53"/>
      <c r="E87" s="53"/>
      <c r="F87" s="53"/>
      <c r="G87" s="3">
        <f>SUM(G71:G86)</f>
        <v>11979.78</v>
      </c>
    </row>
    <row r="89" spans="1:7" x14ac:dyDescent="0.25">
      <c r="A89" s="53" t="s">
        <v>21</v>
      </c>
      <c r="B89" s="53"/>
      <c r="C89" s="53"/>
      <c r="D89" s="53"/>
      <c r="E89" s="53" t="s">
        <v>8</v>
      </c>
      <c r="F89" s="53"/>
      <c r="G89" s="53"/>
    </row>
    <row r="90" spans="1:7" x14ac:dyDescent="0.25">
      <c r="A90" s="33" t="s">
        <v>1</v>
      </c>
      <c r="B90" s="33" t="s">
        <v>2</v>
      </c>
      <c r="C90" s="33" t="s">
        <v>3</v>
      </c>
      <c r="D90" s="33" t="s">
        <v>4</v>
      </c>
      <c r="E90" s="3" t="s">
        <v>5</v>
      </c>
      <c r="F90" s="33" t="s">
        <v>6</v>
      </c>
      <c r="G90" s="3" t="s">
        <v>7</v>
      </c>
    </row>
    <row r="91" spans="1:7" s="25" customFormat="1" ht="30" x14ac:dyDescent="0.25">
      <c r="A91" s="26">
        <v>42649</v>
      </c>
      <c r="B91" s="6" t="s">
        <v>9</v>
      </c>
      <c r="C91" s="40" t="s">
        <v>86</v>
      </c>
      <c r="D91" s="6" t="s">
        <v>10</v>
      </c>
      <c r="E91" s="11">
        <v>283.5</v>
      </c>
      <c r="F91" s="6">
        <v>1</v>
      </c>
      <c r="G91" s="7">
        <f t="shared" ref="G91:G93" si="8">F91*E91</f>
        <v>283.5</v>
      </c>
    </row>
    <row r="92" spans="1:7" s="25" customFormat="1" x14ac:dyDescent="0.25">
      <c r="A92" s="26">
        <v>42657</v>
      </c>
      <c r="B92" s="6" t="s">
        <v>9</v>
      </c>
      <c r="C92" s="40" t="s">
        <v>66</v>
      </c>
      <c r="D92" s="6" t="s">
        <v>10</v>
      </c>
      <c r="E92" s="11">
        <v>283.5</v>
      </c>
      <c r="F92" s="6">
        <v>1</v>
      </c>
      <c r="G92" s="7">
        <f t="shared" si="8"/>
        <v>283.5</v>
      </c>
    </row>
    <row r="93" spans="1:7" s="25" customFormat="1" ht="30" x14ac:dyDescent="0.25">
      <c r="A93" s="26">
        <v>42664</v>
      </c>
      <c r="B93" s="6" t="s">
        <v>9</v>
      </c>
      <c r="C93" s="40" t="s">
        <v>78</v>
      </c>
      <c r="D93" s="6" t="s">
        <v>10</v>
      </c>
      <c r="E93" s="11">
        <v>283.5</v>
      </c>
      <c r="F93" s="6">
        <v>1</v>
      </c>
      <c r="G93" s="7">
        <f t="shared" si="8"/>
        <v>283.5</v>
      </c>
    </row>
    <row r="94" spans="1:7" x14ac:dyDescent="0.25">
      <c r="A94" s="53" t="s">
        <v>48</v>
      </c>
      <c r="B94" s="53"/>
      <c r="C94" s="53"/>
      <c r="D94" s="53"/>
      <c r="E94" s="53"/>
      <c r="F94" s="53"/>
      <c r="G94" s="3">
        <f>SUM(G91:G93)</f>
        <v>850.5</v>
      </c>
    </row>
    <row r="95" spans="1:7" x14ac:dyDescent="0.25">
      <c r="A95" s="23"/>
      <c r="B95" s="23"/>
      <c r="C95" s="23"/>
      <c r="D95" s="21"/>
      <c r="E95" s="21"/>
      <c r="F95" s="21"/>
      <c r="G95" s="22"/>
    </row>
    <row r="96" spans="1:7" x14ac:dyDescent="0.25">
      <c r="A96" s="53" t="s">
        <v>22</v>
      </c>
      <c r="B96" s="53"/>
      <c r="C96" s="53"/>
      <c r="D96" s="53"/>
      <c r="E96" s="53" t="s">
        <v>23</v>
      </c>
      <c r="F96" s="53"/>
      <c r="G96" s="53"/>
    </row>
    <row r="97" spans="1:11" x14ac:dyDescent="0.25">
      <c r="A97" s="33" t="s">
        <v>1</v>
      </c>
      <c r="B97" s="33" t="s">
        <v>2</v>
      </c>
      <c r="C97" s="33" t="s">
        <v>3</v>
      </c>
      <c r="D97" s="33" t="s">
        <v>4</v>
      </c>
      <c r="E97" s="3" t="s">
        <v>5</v>
      </c>
      <c r="F97" s="33" t="s">
        <v>6</v>
      </c>
      <c r="G97" s="3" t="s">
        <v>7</v>
      </c>
    </row>
    <row r="98" spans="1:11" s="25" customFormat="1" ht="30" x14ac:dyDescent="0.25">
      <c r="A98" s="26">
        <v>42649</v>
      </c>
      <c r="B98" s="6" t="s">
        <v>13</v>
      </c>
      <c r="C98" s="40" t="s">
        <v>86</v>
      </c>
      <c r="D98" s="6" t="s">
        <v>10</v>
      </c>
      <c r="E98" s="7">
        <v>283.5</v>
      </c>
      <c r="F98" s="6">
        <v>1</v>
      </c>
      <c r="G98" s="7">
        <f t="shared" ref="G98:G102" si="9">E98*F98</f>
        <v>283.5</v>
      </c>
    </row>
    <row r="99" spans="1:11" s="25" customFormat="1" x14ac:dyDescent="0.25">
      <c r="A99" s="26">
        <v>42649</v>
      </c>
      <c r="B99" s="6" t="s">
        <v>13</v>
      </c>
      <c r="C99" s="40" t="s">
        <v>83</v>
      </c>
      <c r="D99" s="6" t="s">
        <v>10</v>
      </c>
      <c r="E99" s="7">
        <v>283.5</v>
      </c>
      <c r="F99" s="6">
        <v>1</v>
      </c>
      <c r="G99" s="7">
        <f t="shared" si="9"/>
        <v>283.5</v>
      </c>
    </row>
    <row r="100" spans="1:11" s="25" customFormat="1" ht="45" x14ac:dyDescent="0.25">
      <c r="A100" s="26">
        <v>42656</v>
      </c>
      <c r="B100" s="6" t="s">
        <v>13</v>
      </c>
      <c r="C100" s="43" t="s">
        <v>87</v>
      </c>
      <c r="D100" s="37" t="s">
        <v>101</v>
      </c>
      <c r="E100" s="38">
        <v>283.5</v>
      </c>
      <c r="F100" s="6">
        <v>1</v>
      </c>
      <c r="G100" s="7">
        <f t="shared" si="9"/>
        <v>283.5</v>
      </c>
      <c r="K100" s="36"/>
    </row>
    <row r="101" spans="1:11" s="25" customFormat="1" x14ac:dyDescent="0.25">
      <c r="A101" s="26">
        <v>42656</v>
      </c>
      <c r="B101" s="6" t="s">
        <v>13</v>
      </c>
      <c r="C101" s="43" t="s">
        <v>83</v>
      </c>
      <c r="D101" s="37" t="s">
        <v>10</v>
      </c>
      <c r="E101" s="38">
        <v>102.6</v>
      </c>
      <c r="F101" s="6">
        <v>1</v>
      </c>
      <c r="G101" s="7">
        <f t="shared" si="9"/>
        <v>102.6</v>
      </c>
      <c r="K101" s="36"/>
    </row>
    <row r="102" spans="1:11" s="25" customFormat="1" ht="30" x14ac:dyDescent="0.25">
      <c r="A102" s="26">
        <v>42656</v>
      </c>
      <c r="B102" s="6" t="s">
        <v>17</v>
      </c>
      <c r="C102" s="43" t="s">
        <v>71</v>
      </c>
      <c r="D102" s="37" t="s">
        <v>10</v>
      </c>
      <c r="E102" s="38">
        <v>567</v>
      </c>
      <c r="F102" s="6">
        <v>1</v>
      </c>
      <c r="G102" s="7">
        <f t="shared" si="9"/>
        <v>567</v>
      </c>
    </row>
    <row r="103" spans="1:11" s="25" customFormat="1" x14ac:dyDescent="0.25">
      <c r="A103" s="4">
        <v>42656</v>
      </c>
      <c r="B103" s="6" t="s">
        <v>17</v>
      </c>
      <c r="C103" s="43" t="s">
        <v>72</v>
      </c>
      <c r="D103" s="37" t="s">
        <v>10</v>
      </c>
      <c r="E103" s="38">
        <v>567</v>
      </c>
      <c r="F103" s="6">
        <v>1</v>
      </c>
      <c r="G103" s="7">
        <f>E103*F103</f>
        <v>567</v>
      </c>
    </row>
    <row r="104" spans="1:11" s="25" customFormat="1" x14ac:dyDescent="0.25">
      <c r="A104" s="4">
        <v>42657</v>
      </c>
      <c r="B104" s="6" t="s">
        <v>13</v>
      </c>
      <c r="C104" s="43" t="s">
        <v>66</v>
      </c>
      <c r="D104" s="37" t="s">
        <v>10</v>
      </c>
      <c r="E104" s="38">
        <v>283.5</v>
      </c>
      <c r="F104" s="6">
        <v>1</v>
      </c>
      <c r="G104" s="7">
        <f t="shared" ref="G104:G107" si="10">E104*F104</f>
        <v>283.5</v>
      </c>
      <c r="I104" s="36"/>
    </row>
    <row r="105" spans="1:11" s="25" customFormat="1" x14ac:dyDescent="0.25">
      <c r="A105" s="4">
        <v>42664</v>
      </c>
      <c r="B105" s="6" t="s">
        <v>13</v>
      </c>
      <c r="C105" s="43" t="s">
        <v>105</v>
      </c>
      <c r="D105" s="37" t="s">
        <v>10</v>
      </c>
      <c r="E105" s="38">
        <v>283.5</v>
      </c>
      <c r="F105" s="6">
        <v>1</v>
      </c>
      <c r="G105" s="7">
        <f t="shared" si="10"/>
        <v>283.5</v>
      </c>
    </row>
    <row r="106" spans="1:11" s="25" customFormat="1" ht="30" x14ac:dyDescent="0.25">
      <c r="A106" s="4">
        <v>42664</v>
      </c>
      <c r="B106" s="6" t="s">
        <v>17</v>
      </c>
      <c r="C106" s="43" t="s">
        <v>78</v>
      </c>
      <c r="D106" s="37" t="s">
        <v>10</v>
      </c>
      <c r="E106" s="38">
        <v>567</v>
      </c>
      <c r="F106" s="6">
        <v>1</v>
      </c>
      <c r="G106" s="7">
        <f t="shared" si="10"/>
        <v>567</v>
      </c>
    </row>
    <row r="107" spans="1:11" s="25" customFormat="1" ht="57.75" customHeight="1" x14ac:dyDescent="0.25">
      <c r="A107" s="4">
        <v>42670</v>
      </c>
      <c r="B107" s="6" t="s">
        <v>17</v>
      </c>
      <c r="C107" s="43" t="s">
        <v>88</v>
      </c>
      <c r="D107" s="37" t="s">
        <v>49</v>
      </c>
      <c r="E107" s="38">
        <v>567</v>
      </c>
      <c r="F107" s="6">
        <v>1</v>
      </c>
      <c r="G107" s="7">
        <f t="shared" si="10"/>
        <v>567</v>
      </c>
    </row>
    <row r="108" spans="1:11" s="25" customFormat="1" ht="45" customHeight="1" x14ac:dyDescent="0.25">
      <c r="A108" s="4">
        <v>42670</v>
      </c>
      <c r="B108" s="6" t="s">
        <v>17</v>
      </c>
      <c r="C108" s="40" t="s">
        <v>89</v>
      </c>
      <c r="D108" s="6" t="s">
        <v>51</v>
      </c>
      <c r="E108" s="7">
        <v>567</v>
      </c>
      <c r="F108" s="6">
        <v>1</v>
      </c>
      <c r="G108" s="7">
        <f t="shared" ref="G108:G109" si="11">E108*F108</f>
        <v>567</v>
      </c>
      <c r="I108" s="36"/>
    </row>
    <row r="109" spans="1:11" s="25" customFormat="1" ht="29.25" customHeight="1" x14ac:dyDescent="0.25">
      <c r="A109" s="4">
        <v>42670</v>
      </c>
      <c r="B109" s="6" t="s">
        <v>13</v>
      </c>
      <c r="C109" s="40" t="s">
        <v>90</v>
      </c>
      <c r="D109" s="6" t="s">
        <v>10</v>
      </c>
      <c r="E109" s="7">
        <v>283.5</v>
      </c>
      <c r="F109" s="37">
        <v>1</v>
      </c>
      <c r="G109" s="38">
        <f t="shared" si="11"/>
        <v>283.5</v>
      </c>
    </row>
    <row r="110" spans="1:11" x14ac:dyDescent="0.25">
      <c r="A110" s="53" t="s">
        <v>48</v>
      </c>
      <c r="B110" s="53"/>
      <c r="C110" s="53"/>
      <c r="D110" s="53"/>
      <c r="E110" s="53"/>
      <c r="F110" s="53"/>
      <c r="G110" s="3">
        <f>SUM(G98:G109)</f>
        <v>4638.6000000000004</v>
      </c>
    </row>
    <row r="111" spans="1:11" x14ac:dyDescent="0.25">
      <c r="A111" s="21"/>
      <c r="B111" s="21"/>
      <c r="C111" s="21"/>
      <c r="D111" s="21"/>
      <c r="E111" s="21"/>
      <c r="F111" s="21"/>
      <c r="G111" s="22"/>
    </row>
    <row r="112" spans="1:11" x14ac:dyDescent="0.25">
      <c r="A112" s="53" t="s">
        <v>25</v>
      </c>
      <c r="B112" s="53"/>
      <c r="C112" s="53"/>
      <c r="D112" s="53"/>
      <c r="E112" s="53" t="s">
        <v>8</v>
      </c>
      <c r="F112" s="53"/>
      <c r="G112" s="53"/>
    </row>
    <row r="113" spans="1:7" x14ac:dyDescent="0.25">
      <c r="A113" s="33" t="s">
        <v>1</v>
      </c>
      <c r="B113" s="33" t="s">
        <v>2</v>
      </c>
      <c r="C113" s="33" t="s">
        <v>3</v>
      </c>
      <c r="D113" s="33" t="s">
        <v>4</v>
      </c>
      <c r="E113" s="3" t="s">
        <v>5</v>
      </c>
      <c r="F113" s="33" t="s">
        <v>6</v>
      </c>
      <c r="G113" s="3" t="s">
        <v>7</v>
      </c>
    </row>
    <row r="114" spans="1:7" s="25" customFormat="1" ht="30" x14ac:dyDescent="0.25">
      <c r="A114" s="26">
        <v>42649</v>
      </c>
      <c r="B114" s="16" t="s">
        <v>9</v>
      </c>
      <c r="C114" s="40" t="s">
        <v>80</v>
      </c>
      <c r="D114" s="16" t="s">
        <v>10</v>
      </c>
      <c r="E114" s="7">
        <v>283.5</v>
      </c>
      <c r="F114" s="6">
        <v>1</v>
      </c>
      <c r="G114" s="7">
        <f>E114*F114</f>
        <v>283.5</v>
      </c>
    </row>
    <row r="115" spans="1:7" ht="30" x14ac:dyDescent="0.25">
      <c r="A115" s="4">
        <v>42670</v>
      </c>
      <c r="B115" s="16" t="s">
        <v>9</v>
      </c>
      <c r="C115" s="40" t="s">
        <v>90</v>
      </c>
      <c r="D115" s="16" t="s">
        <v>10</v>
      </c>
      <c r="E115" s="7">
        <v>283.5</v>
      </c>
      <c r="F115" s="16">
        <v>1</v>
      </c>
      <c r="G115" s="5">
        <f>E115*F115</f>
        <v>283.5</v>
      </c>
    </row>
    <row r="116" spans="1:7" x14ac:dyDescent="0.25">
      <c r="A116" s="53" t="s">
        <v>48</v>
      </c>
      <c r="B116" s="53"/>
      <c r="C116" s="53"/>
      <c r="D116" s="53"/>
      <c r="E116" s="53"/>
      <c r="F116" s="53"/>
      <c r="G116" s="3">
        <f>SUM(G114:G115)</f>
        <v>567</v>
      </c>
    </row>
    <row r="117" spans="1:7" x14ac:dyDescent="0.25">
      <c r="A117" s="21"/>
      <c r="B117" s="21"/>
      <c r="C117" s="21"/>
      <c r="D117" s="21"/>
      <c r="E117" s="21"/>
      <c r="F117" s="21"/>
      <c r="G117" s="22"/>
    </row>
    <row r="118" spans="1:7" x14ac:dyDescent="0.25">
      <c r="A118" s="53" t="s">
        <v>26</v>
      </c>
      <c r="B118" s="53"/>
      <c r="C118" s="53"/>
      <c r="D118" s="53"/>
      <c r="E118" s="53" t="s">
        <v>27</v>
      </c>
      <c r="F118" s="53"/>
      <c r="G118" s="53"/>
    </row>
    <row r="119" spans="1:7" x14ac:dyDescent="0.25">
      <c r="A119" s="33" t="s">
        <v>1</v>
      </c>
      <c r="B119" s="33" t="s">
        <v>2</v>
      </c>
      <c r="C119" s="33" t="s">
        <v>3</v>
      </c>
      <c r="D119" s="33" t="s">
        <v>4</v>
      </c>
      <c r="E119" s="3" t="s">
        <v>5</v>
      </c>
      <c r="F119" s="33" t="s">
        <v>6</v>
      </c>
      <c r="G119" s="3" t="s">
        <v>7</v>
      </c>
    </row>
    <row r="120" spans="1:7" ht="57.75" customHeight="1" x14ac:dyDescent="0.25">
      <c r="A120" s="4">
        <v>42649</v>
      </c>
      <c r="B120" s="29" t="s">
        <v>17</v>
      </c>
      <c r="C120" s="43" t="s">
        <v>91</v>
      </c>
      <c r="D120" s="29" t="s">
        <v>102</v>
      </c>
      <c r="E120" s="27">
        <v>567</v>
      </c>
      <c r="F120" s="29">
        <v>1.5</v>
      </c>
      <c r="G120" s="30">
        <f>E120*F120</f>
        <v>850.5</v>
      </c>
    </row>
    <row r="121" spans="1:7" ht="32.25" customHeight="1" x14ac:dyDescent="0.25">
      <c r="A121" s="4">
        <v>42649</v>
      </c>
      <c r="B121" s="29" t="s">
        <v>13</v>
      </c>
      <c r="C121" s="43" t="s">
        <v>61</v>
      </c>
      <c r="D121" s="29" t="s">
        <v>10</v>
      </c>
      <c r="E121" s="27">
        <v>283.5</v>
      </c>
      <c r="F121" s="29">
        <v>1</v>
      </c>
      <c r="G121" s="30">
        <f t="shared" ref="G121:G133" si="12">E121*F121</f>
        <v>283.5</v>
      </c>
    </row>
    <row r="122" spans="1:7" ht="37.5" customHeight="1" x14ac:dyDescent="0.25">
      <c r="A122" s="4">
        <v>42649</v>
      </c>
      <c r="B122" s="16" t="s">
        <v>13</v>
      </c>
      <c r="C122" s="40" t="s">
        <v>62</v>
      </c>
      <c r="D122" s="16" t="s">
        <v>10</v>
      </c>
      <c r="E122" s="11">
        <v>283.5</v>
      </c>
      <c r="F122" s="16">
        <v>1</v>
      </c>
      <c r="G122" s="5">
        <f t="shared" si="12"/>
        <v>283.5</v>
      </c>
    </row>
    <row r="123" spans="1:7" ht="18" customHeight="1" x14ac:dyDescent="0.25">
      <c r="A123" s="4">
        <v>42649</v>
      </c>
      <c r="B123" s="16" t="s">
        <v>13</v>
      </c>
      <c r="C123" s="40" t="s">
        <v>83</v>
      </c>
      <c r="D123" s="16" t="s">
        <v>10</v>
      </c>
      <c r="E123" s="11">
        <v>283.5</v>
      </c>
      <c r="F123" s="16">
        <v>1</v>
      </c>
      <c r="G123" s="5">
        <f t="shared" si="12"/>
        <v>283.5</v>
      </c>
    </row>
    <row r="124" spans="1:7" ht="21.75" customHeight="1" x14ac:dyDescent="0.25">
      <c r="A124" s="4">
        <v>42656</v>
      </c>
      <c r="B124" s="16" t="s">
        <v>13</v>
      </c>
      <c r="C124" s="40" t="s">
        <v>92</v>
      </c>
      <c r="D124" s="16" t="s">
        <v>10</v>
      </c>
      <c r="E124" s="11">
        <v>283.5</v>
      </c>
      <c r="F124" s="16">
        <v>1</v>
      </c>
      <c r="G124" s="5">
        <f t="shared" si="12"/>
        <v>283.5</v>
      </c>
    </row>
    <row r="125" spans="1:7" ht="25.5" customHeight="1" x14ac:dyDescent="0.25">
      <c r="A125" s="4">
        <v>42656</v>
      </c>
      <c r="B125" s="16" t="s">
        <v>13</v>
      </c>
      <c r="C125" s="40" t="s">
        <v>72</v>
      </c>
      <c r="D125" s="16" t="s">
        <v>10</v>
      </c>
      <c r="E125" s="11">
        <v>283.5</v>
      </c>
      <c r="F125" s="16">
        <v>1</v>
      </c>
      <c r="G125" s="5">
        <f t="shared" si="12"/>
        <v>283.5</v>
      </c>
    </row>
    <row r="126" spans="1:7" ht="30.75" customHeight="1" x14ac:dyDescent="0.25">
      <c r="A126" s="4">
        <v>42657</v>
      </c>
      <c r="B126" s="16" t="s">
        <v>13</v>
      </c>
      <c r="C126" s="40" t="s">
        <v>65</v>
      </c>
      <c r="D126" s="16" t="s">
        <v>10</v>
      </c>
      <c r="E126" s="11">
        <v>283.5</v>
      </c>
      <c r="F126" s="16">
        <v>1</v>
      </c>
      <c r="G126" s="5">
        <f t="shared" si="12"/>
        <v>283.5</v>
      </c>
    </row>
    <row r="127" spans="1:7" ht="24.75" customHeight="1" x14ac:dyDescent="0.25">
      <c r="A127" s="4">
        <v>42657</v>
      </c>
      <c r="B127" s="16" t="s">
        <v>13</v>
      </c>
      <c r="C127" s="40" t="s">
        <v>93</v>
      </c>
      <c r="D127" s="16" t="s">
        <v>10</v>
      </c>
      <c r="E127" s="11">
        <v>283.5</v>
      </c>
      <c r="F127" s="16">
        <v>1</v>
      </c>
      <c r="G127" s="5">
        <f t="shared" si="12"/>
        <v>283.5</v>
      </c>
    </row>
    <row r="128" spans="1:7" ht="19.5" customHeight="1" x14ac:dyDescent="0.25">
      <c r="A128" s="4">
        <v>42657</v>
      </c>
      <c r="B128" s="16" t="s">
        <v>13</v>
      </c>
      <c r="C128" s="40" t="s">
        <v>66</v>
      </c>
      <c r="D128" s="16" t="s">
        <v>10</v>
      </c>
      <c r="E128" s="11">
        <v>283.5</v>
      </c>
      <c r="F128" s="16">
        <v>1</v>
      </c>
      <c r="G128" s="5">
        <f t="shared" si="12"/>
        <v>283.5</v>
      </c>
    </row>
    <row r="129" spans="1:7" ht="53.25" customHeight="1" x14ac:dyDescent="0.25">
      <c r="A129" s="4">
        <v>42664</v>
      </c>
      <c r="B129" s="29" t="s">
        <v>13</v>
      </c>
      <c r="C129" s="43" t="s">
        <v>94</v>
      </c>
      <c r="D129" s="29" t="s">
        <v>10</v>
      </c>
      <c r="E129" s="27">
        <v>283.5</v>
      </c>
      <c r="F129" s="29">
        <v>1</v>
      </c>
      <c r="G129" s="30">
        <f t="shared" si="12"/>
        <v>283.5</v>
      </c>
    </row>
    <row r="130" spans="1:7" ht="36.75" customHeight="1" x14ac:dyDescent="0.25">
      <c r="A130" s="4">
        <v>42664</v>
      </c>
      <c r="B130" s="16" t="s">
        <v>13</v>
      </c>
      <c r="C130" s="40" t="s">
        <v>95</v>
      </c>
      <c r="D130" s="16" t="s">
        <v>10</v>
      </c>
      <c r="E130" s="11">
        <v>283.5</v>
      </c>
      <c r="F130" s="16">
        <v>1</v>
      </c>
      <c r="G130" s="5">
        <f t="shared" si="12"/>
        <v>283.5</v>
      </c>
    </row>
    <row r="131" spans="1:7" ht="45" customHeight="1" x14ac:dyDescent="0.25">
      <c r="A131" s="4">
        <v>42670</v>
      </c>
      <c r="B131" s="29" t="s">
        <v>17</v>
      </c>
      <c r="C131" s="40" t="s">
        <v>96</v>
      </c>
      <c r="D131" s="29" t="s">
        <v>51</v>
      </c>
      <c r="E131" s="27">
        <v>850.5</v>
      </c>
      <c r="F131" s="29">
        <v>1</v>
      </c>
      <c r="G131" s="30">
        <f t="shared" si="12"/>
        <v>850.5</v>
      </c>
    </row>
    <row r="132" spans="1:7" ht="36.75" customHeight="1" x14ac:dyDescent="0.25">
      <c r="A132" s="4">
        <v>42670</v>
      </c>
      <c r="B132" s="16" t="s">
        <v>13</v>
      </c>
      <c r="C132" s="40" t="s">
        <v>68</v>
      </c>
      <c r="D132" s="16" t="s">
        <v>10</v>
      </c>
      <c r="E132" s="11">
        <v>283.5</v>
      </c>
      <c r="F132" s="16">
        <v>1</v>
      </c>
      <c r="G132" s="5">
        <f t="shared" si="12"/>
        <v>283.5</v>
      </c>
    </row>
    <row r="133" spans="1:7" ht="26.25" customHeight="1" x14ac:dyDescent="0.25">
      <c r="A133" s="4">
        <v>42670</v>
      </c>
      <c r="B133" s="16" t="s">
        <v>13</v>
      </c>
      <c r="C133" s="40" t="s">
        <v>76</v>
      </c>
      <c r="D133" s="16" t="s">
        <v>10</v>
      </c>
      <c r="E133" s="11">
        <v>283.5</v>
      </c>
      <c r="F133" s="16">
        <v>1</v>
      </c>
      <c r="G133" s="5">
        <f t="shared" si="12"/>
        <v>283.5</v>
      </c>
    </row>
    <row r="134" spans="1:7" x14ac:dyDescent="0.25">
      <c r="A134" s="53" t="s">
        <v>48</v>
      </c>
      <c r="B134" s="53"/>
      <c r="C134" s="53"/>
      <c r="D134" s="53"/>
      <c r="E134" s="53"/>
      <c r="F134" s="53"/>
      <c r="G134" s="3">
        <f>SUM(G120:G133)</f>
        <v>5103</v>
      </c>
    </row>
    <row r="136" spans="1:7" x14ac:dyDescent="0.25">
      <c r="A136" s="53" t="s">
        <v>28</v>
      </c>
      <c r="B136" s="53"/>
      <c r="C136" s="53"/>
      <c r="D136" s="53"/>
      <c r="E136" s="53" t="s">
        <v>29</v>
      </c>
      <c r="F136" s="53"/>
      <c r="G136" s="53"/>
    </row>
    <row r="137" spans="1:7" x14ac:dyDescent="0.25">
      <c r="A137" s="33" t="s">
        <v>1</v>
      </c>
      <c r="B137" s="33" t="s">
        <v>2</v>
      </c>
      <c r="C137" s="33" t="s">
        <v>3</v>
      </c>
      <c r="D137" s="33" t="s">
        <v>4</v>
      </c>
      <c r="E137" s="3" t="s">
        <v>5</v>
      </c>
      <c r="F137" s="33" t="s">
        <v>6</v>
      </c>
      <c r="G137" s="3" t="s">
        <v>7</v>
      </c>
    </row>
    <row r="138" spans="1:7" ht="30" x14ac:dyDescent="0.25">
      <c r="A138" s="4">
        <v>42649</v>
      </c>
      <c r="B138" s="16" t="s">
        <v>13</v>
      </c>
      <c r="C138" s="40" t="s">
        <v>82</v>
      </c>
      <c r="D138" s="16" t="s">
        <v>10</v>
      </c>
      <c r="E138" s="11">
        <v>283.5</v>
      </c>
      <c r="F138" s="16">
        <v>1</v>
      </c>
      <c r="G138" s="5">
        <f>E138*F138</f>
        <v>283.5</v>
      </c>
    </row>
    <row r="139" spans="1:7" ht="30" x14ac:dyDescent="0.25">
      <c r="A139" s="4">
        <v>42656</v>
      </c>
      <c r="B139" s="16" t="s">
        <v>13</v>
      </c>
      <c r="C139" s="40" t="s">
        <v>64</v>
      </c>
      <c r="D139" s="16" t="s">
        <v>10</v>
      </c>
      <c r="E139" s="11">
        <v>283.5</v>
      </c>
      <c r="F139" s="16">
        <v>1</v>
      </c>
      <c r="G139" s="5">
        <f t="shared" ref="G139:G141" si="13">E139*F139</f>
        <v>283.5</v>
      </c>
    </row>
    <row r="140" spans="1:7" x14ac:dyDescent="0.25">
      <c r="A140" s="4">
        <v>42657</v>
      </c>
      <c r="B140" s="16" t="s">
        <v>13</v>
      </c>
      <c r="C140" s="40" t="s">
        <v>66</v>
      </c>
      <c r="D140" s="16" t="s">
        <v>10</v>
      </c>
      <c r="E140" s="11">
        <v>283.5</v>
      </c>
      <c r="F140" s="16">
        <v>1</v>
      </c>
      <c r="G140" s="5">
        <f t="shared" si="13"/>
        <v>283.5</v>
      </c>
    </row>
    <row r="141" spans="1:7" ht="30" x14ac:dyDescent="0.25">
      <c r="A141" s="4">
        <v>42670</v>
      </c>
      <c r="B141" s="16" t="s">
        <v>13</v>
      </c>
      <c r="C141" s="40" t="s">
        <v>67</v>
      </c>
      <c r="D141" s="16" t="s">
        <v>10</v>
      </c>
      <c r="E141" s="11">
        <v>283.5</v>
      </c>
      <c r="F141" s="16">
        <v>1</v>
      </c>
      <c r="G141" s="5">
        <f t="shared" si="13"/>
        <v>283.5</v>
      </c>
    </row>
    <row r="142" spans="1:7" x14ac:dyDescent="0.25">
      <c r="A142" s="53" t="s">
        <v>48</v>
      </c>
      <c r="B142" s="53"/>
      <c r="C142" s="53"/>
      <c r="D142" s="53"/>
      <c r="E142" s="53"/>
      <c r="F142" s="53"/>
      <c r="G142" s="3">
        <f>SUM(G138:G141)</f>
        <v>1134</v>
      </c>
    </row>
    <row r="144" spans="1:7" x14ac:dyDescent="0.25">
      <c r="A144" s="53" t="s">
        <v>30</v>
      </c>
      <c r="B144" s="53"/>
      <c r="C144" s="53"/>
      <c r="D144" s="53"/>
      <c r="E144" s="53" t="s">
        <v>31</v>
      </c>
      <c r="F144" s="53"/>
      <c r="G144" s="53"/>
    </row>
    <row r="145" spans="1:7" x14ac:dyDescent="0.25">
      <c r="A145" s="33" t="s">
        <v>1</v>
      </c>
      <c r="B145" s="33" t="s">
        <v>2</v>
      </c>
      <c r="C145" s="33" t="s">
        <v>3</v>
      </c>
      <c r="D145" s="33" t="s">
        <v>4</v>
      </c>
      <c r="E145" s="3" t="s">
        <v>5</v>
      </c>
      <c r="F145" s="33" t="s">
        <v>6</v>
      </c>
      <c r="G145" s="3" t="s">
        <v>7</v>
      </c>
    </row>
    <row r="146" spans="1:7" s="25" customFormat="1" ht="16.5" customHeight="1" x14ac:dyDescent="0.25">
      <c r="A146" s="26">
        <v>42656</v>
      </c>
      <c r="B146" s="16" t="s">
        <v>13</v>
      </c>
      <c r="C146" s="40" t="s">
        <v>92</v>
      </c>
      <c r="D146" s="16" t="s">
        <v>10</v>
      </c>
      <c r="E146" s="7">
        <v>283.5</v>
      </c>
      <c r="F146" s="6">
        <v>1</v>
      </c>
      <c r="G146" s="7">
        <f t="shared" ref="G146:G147" si="14">E146*F146</f>
        <v>283.5</v>
      </c>
    </row>
    <row r="147" spans="1:7" s="25" customFormat="1" x14ac:dyDescent="0.25">
      <c r="A147" s="26">
        <v>42657</v>
      </c>
      <c r="B147" s="16" t="s">
        <v>17</v>
      </c>
      <c r="C147" s="40" t="s">
        <v>93</v>
      </c>
      <c r="D147" s="16" t="s">
        <v>10</v>
      </c>
      <c r="E147" s="7">
        <v>567</v>
      </c>
      <c r="F147" s="6">
        <v>1</v>
      </c>
      <c r="G147" s="7">
        <f t="shared" si="14"/>
        <v>567</v>
      </c>
    </row>
    <row r="148" spans="1:7" s="25" customFormat="1" ht="21" customHeight="1" x14ac:dyDescent="0.25">
      <c r="A148" s="4">
        <v>42657</v>
      </c>
      <c r="B148" s="16" t="s">
        <v>13</v>
      </c>
      <c r="C148" s="40" t="s">
        <v>66</v>
      </c>
      <c r="D148" s="16" t="s">
        <v>10</v>
      </c>
      <c r="E148" s="7">
        <v>283.5</v>
      </c>
      <c r="F148" s="6">
        <v>1</v>
      </c>
      <c r="G148" s="7">
        <f>E148*F148</f>
        <v>283.5</v>
      </c>
    </row>
    <row r="149" spans="1:7" x14ac:dyDescent="0.25">
      <c r="A149" s="53" t="s">
        <v>48</v>
      </c>
      <c r="B149" s="53"/>
      <c r="C149" s="53"/>
      <c r="D149" s="53"/>
      <c r="E149" s="53"/>
      <c r="F149" s="53"/>
      <c r="G149" s="3">
        <f>SUM(G146:G148)</f>
        <v>1134</v>
      </c>
    </row>
    <row r="150" spans="1:7" x14ac:dyDescent="0.25">
      <c r="A150" s="21"/>
      <c r="B150" s="21"/>
      <c r="C150" s="21"/>
      <c r="D150" s="21"/>
      <c r="E150" s="21"/>
      <c r="F150" s="21"/>
      <c r="G150" s="22"/>
    </row>
    <row r="151" spans="1:7" x14ac:dyDescent="0.25">
      <c r="A151" s="51" t="s">
        <v>54</v>
      </c>
      <c r="B151" s="51"/>
      <c r="C151" s="51"/>
      <c r="D151" s="51"/>
      <c r="E151" s="51" t="s">
        <v>104</v>
      </c>
      <c r="F151" s="51"/>
      <c r="G151" s="51"/>
    </row>
    <row r="152" spans="1:7" x14ac:dyDescent="0.25">
      <c r="A152" s="41" t="s">
        <v>1</v>
      </c>
      <c r="B152" s="41" t="s">
        <v>2</v>
      </c>
      <c r="C152" s="41" t="s">
        <v>3</v>
      </c>
      <c r="D152" s="41" t="s">
        <v>4</v>
      </c>
      <c r="E152" s="31" t="s">
        <v>5</v>
      </c>
      <c r="F152" s="41" t="s">
        <v>6</v>
      </c>
      <c r="G152" s="31" t="s">
        <v>7</v>
      </c>
    </row>
    <row r="153" spans="1:7" ht="30" x14ac:dyDescent="0.25">
      <c r="A153" s="32">
        <v>42656</v>
      </c>
      <c r="B153" s="37" t="s">
        <v>17</v>
      </c>
      <c r="C153" s="43" t="s">
        <v>70</v>
      </c>
      <c r="D153" s="37" t="s">
        <v>10</v>
      </c>
      <c r="E153" s="27">
        <v>283.5</v>
      </c>
      <c r="F153" s="37">
        <v>1</v>
      </c>
      <c r="G153" s="38">
        <f>E153*F153</f>
        <v>283.5</v>
      </c>
    </row>
    <row r="154" spans="1:7" x14ac:dyDescent="0.25">
      <c r="A154" s="53" t="s">
        <v>48</v>
      </c>
      <c r="B154" s="53"/>
      <c r="C154" s="53"/>
      <c r="D154" s="53"/>
      <c r="E154" s="53"/>
      <c r="F154" s="53"/>
      <c r="G154" s="3">
        <f>SUM(G153:G153)</f>
        <v>283.5</v>
      </c>
    </row>
    <row r="155" spans="1:7" x14ac:dyDescent="0.25">
      <c r="A155" s="21"/>
      <c r="B155" s="21"/>
      <c r="C155" s="21"/>
      <c r="D155" s="21"/>
      <c r="E155" s="21"/>
      <c r="F155" s="21"/>
      <c r="G155" s="22"/>
    </row>
    <row r="156" spans="1:7" x14ac:dyDescent="0.25">
      <c r="A156" s="53" t="s">
        <v>32</v>
      </c>
      <c r="B156" s="53"/>
      <c r="C156" s="53"/>
      <c r="D156" s="53"/>
      <c r="E156" s="53" t="s">
        <v>8</v>
      </c>
      <c r="F156" s="53"/>
      <c r="G156" s="53"/>
    </row>
    <row r="157" spans="1:7" x14ac:dyDescent="0.25">
      <c r="A157" s="33" t="s">
        <v>1</v>
      </c>
      <c r="B157" s="33" t="s">
        <v>2</v>
      </c>
      <c r="C157" s="35" t="s">
        <v>3</v>
      </c>
      <c r="D157" s="33" t="s">
        <v>4</v>
      </c>
      <c r="E157" s="3" t="s">
        <v>5</v>
      </c>
      <c r="F157" s="33" t="s">
        <v>6</v>
      </c>
      <c r="G157" s="3" t="s">
        <v>7</v>
      </c>
    </row>
    <row r="158" spans="1:7" ht="30" x14ac:dyDescent="0.25">
      <c r="A158" s="4">
        <v>42649</v>
      </c>
      <c r="B158" s="16" t="s">
        <v>9</v>
      </c>
      <c r="C158" s="40" t="s">
        <v>69</v>
      </c>
      <c r="D158" s="16" t="s">
        <v>10</v>
      </c>
      <c r="E158" s="11">
        <v>283.5</v>
      </c>
      <c r="F158" s="16">
        <v>1</v>
      </c>
      <c r="G158" s="5">
        <f>E158*F158</f>
        <v>283.5</v>
      </c>
    </row>
    <row r="159" spans="1:7" ht="30" x14ac:dyDescent="0.25">
      <c r="A159" s="26">
        <v>42657</v>
      </c>
      <c r="B159" s="16" t="s">
        <v>9</v>
      </c>
      <c r="C159" s="40" t="s">
        <v>73</v>
      </c>
      <c r="D159" s="16" t="s">
        <v>10</v>
      </c>
      <c r="E159" s="11">
        <v>283.5</v>
      </c>
      <c r="F159" s="16">
        <v>1</v>
      </c>
      <c r="G159" s="5">
        <f t="shared" ref="G159:G162" si="15">E159*F159</f>
        <v>283.5</v>
      </c>
    </row>
    <row r="160" spans="1:7" x14ac:dyDescent="0.25">
      <c r="A160" s="4">
        <v>42657</v>
      </c>
      <c r="B160" s="16" t="s">
        <v>9</v>
      </c>
      <c r="C160" s="40" t="s">
        <v>66</v>
      </c>
      <c r="D160" s="16" t="s">
        <v>10</v>
      </c>
      <c r="E160" s="11">
        <v>283.5</v>
      </c>
      <c r="F160" s="16">
        <v>1</v>
      </c>
      <c r="G160" s="5">
        <f t="shared" si="15"/>
        <v>283.5</v>
      </c>
    </row>
    <row r="161" spans="1:7" ht="30" x14ac:dyDescent="0.25">
      <c r="A161" s="4">
        <v>42664</v>
      </c>
      <c r="B161" s="16" t="s">
        <v>9</v>
      </c>
      <c r="C161" s="40" t="s">
        <v>74</v>
      </c>
      <c r="D161" s="16" t="s">
        <v>10</v>
      </c>
      <c r="E161" s="11">
        <v>283.5</v>
      </c>
      <c r="F161" s="16">
        <v>1</v>
      </c>
      <c r="G161" s="5">
        <f t="shared" si="15"/>
        <v>283.5</v>
      </c>
    </row>
    <row r="162" spans="1:7" ht="30" x14ac:dyDescent="0.25">
      <c r="A162" s="4">
        <v>42670</v>
      </c>
      <c r="B162" s="16" t="s">
        <v>9</v>
      </c>
      <c r="C162" s="40" t="s">
        <v>75</v>
      </c>
      <c r="D162" s="16" t="s">
        <v>10</v>
      </c>
      <c r="E162" s="11">
        <v>283.5</v>
      </c>
      <c r="F162" s="16">
        <v>1</v>
      </c>
      <c r="G162" s="5">
        <f t="shared" si="15"/>
        <v>283.5</v>
      </c>
    </row>
    <row r="163" spans="1:7" x14ac:dyDescent="0.25">
      <c r="A163" s="53" t="s">
        <v>48</v>
      </c>
      <c r="B163" s="53"/>
      <c r="C163" s="53"/>
      <c r="D163" s="53"/>
      <c r="E163" s="53"/>
      <c r="F163" s="53"/>
      <c r="G163" s="3">
        <f>SUM(G158:G162)</f>
        <v>1417.5</v>
      </c>
    </row>
    <row r="164" spans="1:7" x14ac:dyDescent="0.25">
      <c r="A164" s="21"/>
      <c r="B164" s="21"/>
      <c r="C164" s="21"/>
      <c r="D164" s="21"/>
      <c r="E164" s="21"/>
      <c r="F164" s="21"/>
      <c r="G164" s="22"/>
    </row>
    <row r="165" spans="1:7" x14ac:dyDescent="0.25">
      <c r="A165" s="51" t="s">
        <v>52</v>
      </c>
      <c r="B165" s="51"/>
      <c r="C165" s="51"/>
      <c r="D165" s="51"/>
      <c r="E165" s="53" t="s">
        <v>8</v>
      </c>
      <c r="F165" s="53"/>
      <c r="G165" s="53"/>
    </row>
    <row r="166" spans="1:7" x14ac:dyDescent="0.25">
      <c r="A166" s="33" t="s">
        <v>1</v>
      </c>
      <c r="B166" s="33" t="s">
        <v>2</v>
      </c>
      <c r="C166" s="33" t="s">
        <v>3</v>
      </c>
      <c r="D166" s="33" t="s">
        <v>4</v>
      </c>
      <c r="E166" s="3" t="s">
        <v>5</v>
      </c>
      <c r="F166" s="33" t="s">
        <v>6</v>
      </c>
      <c r="G166" s="3" t="s">
        <v>7</v>
      </c>
    </row>
    <row r="167" spans="1:7" s="25" customFormat="1" ht="30" x14ac:dyDescent="0.25">
      <c r="A167" s="26">
        <v>42649</v>
      </c>
      <c r="B167" s="37" t="s">
        <v>9</v>
      </c>
      <c r="C167" s="40" t="s">
        <v>69</v>
      </c>
      <c r="D167" s="16" t="s">
        <v>10</v>
      </c>
      <c r="E167" s="7">
        <v>283.5</v>
      </c>
      <c r="F167" s="6">
        <v>1</v>
      </c>
      <c r="G167" s="7">
        <f>E167*F167</f>
        <v>283.5</v>
      </c>
    </row>
    <row r="168" spans="1:7" x14ac:dyDescent="0.25">
      <c r="A168" s="53" t="s">
        <v>48</v>
      </c>
      <c r="B168" s="53"/>
      <c r="C168" s="53"/>
      <c r="D168" s="53"/>
      <c r="E168" s="53"/>
      <c r="F168" s="53"/>
      <c r="G168" s="3">
        <f>SUM(G167)</f>
        <v>283.5</v>
      </c>
    </row>
    <row r="169" spans="1:7" x14ac:dyDescent="0.25">
      <c r="A169" s="21"/>
      <c r="B169" s="21"/>
      <c r="C169" s="21"/>
      <c r="D169" s="21"/>
      <c r="E169" s="21"/>
      <c r="F169" s="21"/>
      <c r="G169" s="22"/>
    </row>
    <row r="170" spans="1:7" s="24" customFormat="1" x14ac:dyDescent="0.25">
      <c r="A170" s="51" t="s">
        <v>122</v>
      </c>
      <c r="B170" s="51"/>
      <c r="C170" s="51"/>
      <c r="D170" s="51"/>
      <c r="E170" s="51" t="s">
        <v>8</v>
      </c>
      <c r="F170" s="51"/>
      <c r="G170" s="51"/>
    </row>
    <row r="171" spans="1:7" s="24" customFormat="1" x14ac:dyDescent="0.25">
      <c r="A171" s="47" t="s">
        <v>1</v>
      </c>
      <c r="B171" s="47" t="s">
        <v>2</v>
      </c>
      <c r="C171" s="47" t="s">
        <v>3</v>
      </c>
      <c r="D171" s="47" t="s">
        <v>4</v>
      </c>
      <c r="E171" s="31" t="s">
        <v>5</v>
      </c>
      <c r="F171" s="47" t="s">
        <v>6</v>
      </c>
      <c r="G171" s="31" t="s">
        <v>7</v>
      </c>
    </row>
    <row r="172" spans="1:7" s="24" customFormat="1" ht="30" x14ac:dyDescent="0.25">
      <c r="A172" s="50">
        <v>42656</v>
      </c>
      <c r="B172" s="37" t="s">
        <v>9</v>
      </c>
      <c r="C172" s="49" t="s">
        <v>71</v>
      </c>
      <c r="D172" s="16" t="s">
        <v>10</v>
      </c>
      <c r="E172" s="38">
        <v>283.5</v>
      </c>
      <c r="F172" s="37">
        <v>1</v>
      </c>
      <c r="G172" s="38">
        <f t="shared" ref="G172:G173" si="16">E172*F172</f>
        <v>283.5</v>
      </c>
    </row>
    <row r="173" spans="1:7" s="24" customFormat="1" ht="30" x14ac:dyDescent="0.25">
      <c r="A173" s="50">
        <v>42670</v>
      </c>
      <c r="B173" s="37" t="s">
        <v>9</v>
      </c>
      <c r="C173" s="49" t="s">
        <v>90</v>
      </c>
      <c r="D173" s="16" t="s">
        <v>10</v>
      </c>
      <c r="E173" s="38">
        <v>283.5</v>
      </c>
      <c r="F173" s="37">
        <v>1</v>
      </c>
      <c r="G173" s="38">
        <f t="shared" si="16"/>
        <v>283.5</v>
      </c>
    </row>
    <row r="174" spans="1:7" s="24" customFormat="1" x14ac:dyDescent="0.25">
      <c r="A174" s="51" t="s">
        <v>48</v>
      </c>
      <c r="B174" s="51"/>
      <c r="C174" s="51"/>
      <c r="D174" s="51"/>
      <c r="E174" s="51"/>
      <c r="F174" s="51"/>
      <c r="G174" s="31">
        <f>SUM(G172:G173)</f>
        <v>567</v>
      </c>
    </row>
    <row r="176" spans="1:7" x14ac:dyDescent="0.25">
      <c r="A176" s="53" t="s">
        <v>33</v>
      </c>
      <c r="B176" s="53"/>
      <c r="C176" s="53"/>
      <c r="D176" s="53"/>
      <c r="E176" s="53" t="s">
        <v>8</v>
      </c>
      <c r="F176" s="53"/>
      <c r="G176" s="53"/>
    </row>
    <row r="177" spans="1:7" x14ac:dyDescent="0.25">
      <c r="A177" s="33" t="s">
        <v>1</v>
      </c>
      <c r="B177" s="33" t="s">
        <v>2</v>
      </c>
      <c r="C177" s="33" t="s">
        <v>3</v>
      </c>
      <c r="D177" s="33" t="s">
        <v>4</v>
      </c>
      <c r="E177" s="3" t="s">
        <v>5</v>
      </c>
      <c r="F177" s="33" t="s">
        <v>6</v>
      </c>
      <c r="G177" s="3" t="s">
        <v>7</v>
      </c>
    </row>
    <row r="178" spans="1:7" s="25" customFormat="1" ht="30" x14ac:dyDescent="0.25">
      <c r="A178" s="4">
        <v>42649</v>
      </c>
      <c r="B178" s="6" t="s">
        <v>56</v>
      </c>
      <c r="C178" s="40" t="s">
        <v>86</v>
      </c>
      <c r="D178" s="6" t="s">
        <v>10</v>
      </c>
      <c r="E178" s="7">
        <v>283.5</v>
      </c>
      <c r="F178" s="6">
        <v>1</v>
      </c>
      <c r="G178" s="5">
        <f t="shared" ref="G178:G179" si="17">E178*F178</f>
        <v>283.5</v>
      </c>
    </row>
    <row r="179" spans="1:7" s="25" customFormat="1" ht="30" x14ac:dyDescent="0.25">
      <c r="A179" s="4">
        <v>42664</v>
      </c>
      <c r="B179" s="6" t="s">
        <v>56</v>
      </c>
      <c r="C179" s="40" t="s">
        <v>78</v>
      </c>
      <c r="D179" s="6" t="s">
        <v>10</v>
      </c>
      <c r="E179" s="7">
        <v>283.5</v>
      </c>
      <c r="F179" s="6">
        <v>1</v>
      </c>
      <c r="G179" s="5">
        <f t="shared" si="17"/>
        <v>283.5</v>
      </c>
    </row>
    <row r="180" spans="1:7" x14ac:dyDescent="0.25">
      <c r="A180" s="53" t="s">
        <v>48</v>
      </c>
      <c r="B180" s="53"/>
      <c r="C180" s="53"/>
      <c r="D180" s="53"/>
      <c r="E180" s="53"/>
      <c r="F180" s="53"/>
      <c r="G180" s="3">
        <f>SUM(G178:G179)</f>
        <v>567</v>
      </c>
    </row>
    <row r="182" spans="1:7" x14ac:dyDescent="0.25">
      <c r="A182" s="53" t="s">
        <v>34</v>
      </c>
      <c r="B182" s="53"/>
      <c r="C182" s="53"/>
      <c r="D182" s="53"/>
      <c r="E182" s="53" t="s">
        <v>35</v>
      </c>
      <c r="F182" s="53"/>
      <c r="G182" s="53"/>
    </row>
    <row r="183" spans="1:7" x14ac:dyDescent="0.25">
      <c r="A183" s="33" t="s">
        <v>1</v>
      </c>
      <c r="B183" s="33" t="s">
        <v>2</v>
      </c>
      <c r="C183" s="33" t="s">
        <v>3</v>
      </c>
      <c r="D183" s="33" t="s">
        <v>4</v>
      </c>
      <c r="E183" s="3" t="s">
        <v>5</v>
      </c>
      <c r="F183" s="33" t="s">
        <v>6</v>
      </c>
      <c r="G183" s="3" t="s">
        <v>7</v>
      </c>
    </row>
    <row r="184" spans="1:7" ht="30" x14ac:dyDescent="0.25">
      <c r="A184" s="4">
        <v>42649</v>
      </c>
      <c r="B184" s="16" t="s">
        <v>13</v>
      </c>
      <c r="C184" s="40" t="s">
        <v>69</v>
      </c>
      <c r="D184" s="16" t="s">
        <v>10</v>
      </c>
      <c r="E184" s="11">
        <v>283.5</v>
      </c>
      <c r="F184" s="16">
        <v>1</v>
      </c>
      <c r="G184" s="5">
        <f>E184*F184</f>
        <v>283.5</v>
      </c>
    </row>
    <row r="185" spans="1:7" ht="30" x14ac:dyDescent="0.25">
      <c r="A185" s="4">
        <v>42656</v>
      </c>
      <c r="B185" s="16" t="s">
        <v>13</v>
      </c>
      <c r="C185" s="40" t="s">
        <v>70</v>
      </c>
      <c r="D185" s="16" t="s">
        <v>10</v>
      </c>
      <c r="E185" s="11">
        <v>283.5</v>
      </c>
      <c r="F185" s="16">
        <v>1</v>
      </c>
      <c r="G185" s="5">
        <f t="shared" ref="G185:G189" si="18">E185*F185</f>
        <v>283.5</v>
      </c>
    </row>
    <row r="186" spans="1:7" ht="30" x14ac:dyDescent="0.25">
      <c r="A186" s="4">
        <v>42657</v>
      </c>
      <c r="B186" s="16" t="s">
        <v>13</v>
      </c>
      <c r="C186" s="40" t="s">
        <v>73</v>
      </c>
      <c r="D186" s="16" t="s">
        <v>10</v>
      </c>
      <c r="E186" s="11">
        <v>283.5</v>
      </c>
      <c r="F186" s="16">
        <v>1</v>
      </c>
      <c r="G186" s="5">
        <f t="shared" si="18"/>
        <v>283.5</v>
      </c>
    </row>
    <row r="187" spans="1:7" x14ac:dyDescent="0.25">
      <c r="A187" s="4">
        <v>42657</v>
      </c>
      <c r="B187" s="16" t="s">
        <v>13</v>
      </c>
      <c r="C187" s="40" t="s">
        <v>66</v>
      </c>
      <c r="D187" s="16" t="s">
        <v>10</v>
      </c>
      <c r="E187" s="11">
        <v>283.5</v>
      </c>
      <c r="F187" s="16">
        <v>1</v>
      </c>
      <c r="G187" s="5">
        <f t="shared" si="18"/>
        <v>283.5</v>
      </c>
    </row>
    <row r="188" spans="1:7" ht="30" x14ac:dyDescent="0.25">
      <c r="A188" s="4">
        <v>42664</v>
      </c>
      <c r="B188" s="16" t="s">
        <v>13</v>
      </c>
      <c r="C188" s="40" t="s">
        <v>74</v>
      </c>
      <c r="D188" s="16" t="s">
        <v>10</v>
      </c>
      <c r="E188" s="11">
        <v>283.5</v>
      </c>
      <c r="F188" s="16">
        <v>1</v>
      </c>
      <c r="G188" s="5">
        <f t="shared" si="18"/>
        <v>283.5</v>
      </c>
    </row>
    <row r="189" spans="1:7" ht="30" x14ac:dyDescent="0.25">
      <c r="A189" s="4">
        <v>42670</v>
      </c>
      <c r="B189" s="16" t="s">
        <v>13</v>
      </c>
      <c r="C189" s="40" t="s">
        <v>75</v>
      </c>
      <c r="D189" s="16" t="s">
        <v>10</v>
      </c>
      <c r="E189" s="11">
        <v>283.5</v>
      </c>
      <c r="F189" s="16">
        <v>1</v>
      </c>
      <c r="G189" s="5">
        <f t="shared" si="18"/>
        <v>283.5</v>
      </c>
    </row>
    <row r="190" spans="1:7" x14ac:dyDescent="0.25">
      <c r="A190" s="53" t="s">
        <v>48</v>
      </c>
      <c r="B190" s="53"/>
      <c r="C190" s="53"/>
      <c r="D190" s="53"/>
      <c r="E190" s="53"/>
      <c r="F190" s="53"/>
      <c r="G190" s="3">
        <f>SUM(G184:G189)</f>
        <v>1701</v>
      </c>
    </row>
    <row r="191" spans="1:7" x14ac:dyDescent="0.25">
      <c r="A191" s="21"/>
      <c r="B191" s="21"/>
      <c r="C191" s="21"/>
      <c r="D191" s="21"/>
      <c r="E191" s="21"/>
      <c r="F191" s="21"/>
      <c r="G191" s="22"/>
    </row>
    <row r="192" spans="1:7" x14ac:dyDescent="0.25">
      <c r="A192" s="51" t="s">
        <v>50</v>
      </c>
      <c r="B192" s="51"/>
      <c r="C192" s="51"/>
      <c r="D192" s="51"/>
      <c r="E192" s="53" t="s">
        <v>8</v>
      </c>
      <c r="F192" s="53"/>
      <c r="G192" s="53"/>
    </row>
    <row r="193" spans="1:7" x14ac:dyDescent="0.25">
      <c r="A193" s="33" t="s">
        <v>1</v>
      </c>
      <c r="B193" s="33" t="s">
        <v>2</v>
      </c>
      <c r="C193" s="33" t="s">
        <v>3</v>
      </c>
      <c r="D193" s="33" t="s">
        <v>4</v>
      </c>
      <c r="E193" s="3" t="s">
        <v>5</v>
      </c>
      <c r="F193" s="33" t="s">
        <v>6</v>
      </c>
      <c r="G193" s="3" t="s">
        <v>7</v>
      </c>
    </row>
    <row r="194" spans="1:7" ht="30" x14ac:dyDescent="0.25">
      <c r="A194" s="4">
        <v>42656</v>
      </c>
      <c r="B194" s="6" t="s">
        <v>56</v>
      </c>
      <c r="C194" s="40" t="s">
        <v>64</v>
      </c>
      <c r="D194" s="16" t="s">
        <v>10</v>
      </c>
      <c r="E194" s="11">
        <v>283.5</v>
      </c>
      <c r="F194" s="16">
        <v>1</v>
      </c>
      <c r="G194" s="5">
        <f>E194*F194</f>
        <v>283.5</v>
      </c>
    </row>
    <row r="195" spans="1:7" ht="30" x14ac:dyDescent="0.25">
      <c r="A195" s="4">
        <v>42670</v>
      </c>
      <c r="B195" s="6" t="s">
        <v>56</v>
      </c>
      <c r="C195" s="40" t="s">
        <v>67</v>
      </c>
      <c r="D195" s="16" t="s">
        <v>10</v>
      </c>
      <c r="E195" s="11">
        <v>283.5</v>
      </c>
      <c r="F195" s="16">
        <v>1</v>
      </c>
      <c r="G195" s="5">
        <f t="shared" ref="G195" si="19">E195*F195</f>
        <v>283.5</v>
      </c>
    </row>
    <row r="196" spans="1:7" x14ac:dyDescent="0.25">
      <c r="A196" s="53" t="s">
        <v>48</v>
      </c>
      <c r="B196" s="53"/>
      <c r="C196" s="53"/>
      <c r="D196" s="53"/>
      <c r="E196" s="53"/>
      <c r="F196" s="53"/>
      <c r="G196" s="3">
        <f>SUM(G194:G195)</f>
        <v>567</v>
      </c>
    </row>
    <row r="197" spans="1:7" x14ac:dyDescent="0.25">
      <c r="A197" s="21"/>
      <c r="B197" s="21"/>
      <c r="C197" s="21"/>
      <c r="D197" s="21"/>
      <c r="E197" s="21"/>
      <c r="F197" s="21"/>
      <c r="G197" s="22"/>
    </row>
    <row r="198" spans="1:7" x14ac:dyDescent="0.25">
      <c r="A198" s="53" t="s">
        <v>36</v>
      </c>
      <c r="B198" s="53"/>
      <c r="C198" s="53"/>
      <c r="D198" s="53"/>
      <c r="E198" s="53" t="s">
        <v>8</v>
      </c>
      <c r="F198" s="53"/>
      <c r="G198" s="53"/>
    </row>
    <row r="199" spans="1:7" x14ac:dyDescent="0.25">
      <c r="A199" s="33" t="s">
        <v>1</v>
      </c>
      <c r="B199" s="33" t="s">
        <v>2</v>
      </c>
      <c r="C199" s="33" t="s">
        <v>3</v>
      </c>
      <c r="D199" s="33" t="s">
        <v>4</v>
      </c>
      <c r="E199" s="3" t="s">
        <v>5</v>
      </c>
      <c r="F199" s="33" t="s">
        <v>6</v>
      </c>
      <c r="G199" s="3" t="s">
        <v>7</v>
      </c>
    </row>
    <row r="200" spans="1:7" ht="30" x14ac:dyDescent="0.25">
      <c r="A200" s="4">
        <v>42649</v>
      </c>
      <c r="B200" s="16" t="s">
        <v>9</v>
      </c>
      <c r="C200" s="40" t="s">
        <v>80</v>
      </c>
      <c r="D200" s="16" t="s">
        <v>10</v>
      </c>
      <c r="E200" s="11">
        <v>283.5</v>
      </c>
      <c r="F200" s="16">
        <v>1</v>
      </c>
      <c r="G200" s="5">
        <f>E200*F200</f>
        <v>283.5</v>
      </c>
    </row>
    <row r="201" spans="1:7" ht="19.5" customHeight="1" x14ac:dyDescent="0.25">
      <c r="A201" s="39">
        <v>42649</v>
      </c>
      <c r="B201" s="16" t="s">
        <v>9</v>
      </c>
      <c r="C201" s="40" t="s">
        <v>83</v>
      </c>
      <c r="D201" s="16" t="s">
        <v>10</v>
      </c>
      <c r="E201" s="11">
        <v>283.5</v>
      </c>
      <c r="F201" s="16">
        <v>1</v>
      </c>
      <c r="G201" s="5">
        <f t="shared" ref="G201:G208" si="20">E201*F201</f>
        <v>283.5</v>
      </c>
    </row>
    <row r="202" spans="1:7" ht="24" customHeight="1" x14ac:dyDescent="0.25">
      <c r="A202" s="4">
        <v>42656</v>
      </c>
      <c r="B202" s="16" t="s">
        <v>9</v>
      </c>
      <c r="C202" s="40" t="s">
        <v>72</v>
      </c>
      <c r="D202" s="16" t="s">
        <v>10</v>
      </c>
      <c r="E202" s="11">
        <v>283.5</v>
      </c>
      <c r="F202" s="16">
        <v>1</v>
      </c>
      <c r="G202" s="5">
        <f t="shared" si="20"/>
        <v>283.5</v>
      </c>
    </row>
    <row r="203" spans="1:7" ht="32.25" customHeight="1" x14ac:dyDescent="0.25">
      <c r="A203" s="4">
        <v>42656</v>
      </c>
      <c r="B203" s="16" t="s">
        <v>9</v>
      </c>
      <c r="C203" s="40" t="s">
        <v>77</v>
      </c>
      <c r="D203" s="16" t="s">
        <v>10</v>
      </c>
      <c r="E203" s="11">
        <v>283.5</v>
      </c>
      <c r="F203" s="16">
        <v>1</v>
      </c>
      <c r="G203" s="5">
        <f t="shared" si="20"/>
        <v>283.5</v>
      </c>
    </row>
    <row r="204" spans="1:7" ht="23.25" customHeight="1" x14ac:dyDescent="0.25">
      <c r="A204" s="4">
        <v>42657</v>
      </c>
      <c r="B204" s="16" t="s">
        <v>9</v>
      </c>
      <c r="C204" s="40" t="s">
        <v>66</v>
      </c>
      <c r="D204" s="16" t="s">
        <v>10</v>
      </c>
      <c r="E204" s="11">
        <v>283.5</v>
      </c>
      <c r="F204" s="16">
        <v>1</v>
      </c>
      <c r="G204" s="5">
        <f t="shared" si="20"/>
        <v>283.5</v>
      </c>
    </row>
    <row r="205" spans="1:7" ht="35.25" customHeight="1" x14ac:dyDescent="0.25">
      <c r="A205" s="4">
        <v>42664</v>
      </c>
      <c r="B205" s="16" t="s">
        <v>9</v>
      </c>
      <c r="C205" s="40" t="s">
        <v>81</v>
      </c>
      <c r="D205" s="16" t="s">
        <v>10</v>
      </c>
      <c r="E205" s="11">
        <v>283.5</v>
      </c>
      <c r="F205" s="16">
        <v>1</v>
      </c>
      <c r="G205" s="5">
        <f t="shared" si="20"/>
        <v>283.5</v>
      </c>
    </row>
    <row r="206" spans="1:7" ht="35.25" customHeight="1" x14ac:dyDescent="0.25">
      <c r="A206" s="4">
        <v>42670</v>
      </c>
      <c r="B206" s="16" t="s">
        <v>9</v>
      </c>
      <c r="C206" s="40" t="s">
        <v>84</v>
      </c>
      <c r="D206" s="16" t="s">
        <v>10</v>
      </c>
      <c r="E206" s="11">
        <v>283.5</v>
      </c>
      <c r="F206" s="16">
        <v>1</v>
      </c>
      <c r="G206" s="5">
        <f t="shared" si="20"/>
        <v>283.5</v>
      </c>
    </row>
    <row r="207" spans="1:7" ht="32.25" customHeight="1" x14ac:dyDescent="0.25">
      <c r="A207" s="4">
        <v>42670</v>
      </c>
      <c r="B207" s="16" t="s">
        <v>9</v>
      </c>
      <c r="C207" s="40" t="s">
        <v>79</v>
      </c>
      <c r="D207" s="16" t="s">
        <v>10</v>
      </c>
      <c r="E207" s="11">
        <v>283.5</v>
      </c>
      <c r="F207" s="16">
        <v>1</v>
      </c>
      <c r="G207" s="5">
        <f t="shared" si="20"/>
        <v>283.5</v>
      </c>
    </row>
    <row r="208" spans="1:7" ht="22.5" customHeight="1" x14ac:dyDescent="0.25">
      <c r="A208" s="4">
        <v>42670</v>
      </c>
      <c r="B208" s="16" t="s">
        <v>9</v>
      </c>
      <c r="C208" s="40" t="s">
        <v>76</v>
      </c>
      <c r="D208" s="16" t="s">
        <v>10</v>
      </c>
      <c r="E208" s="11">
        <v>283.5</v>
      </c>
      <c r="F208" s="16">
        <v>1</v>
      </c>
      <c r="G208" s="5">
        <f t="shared" si="20"/>
        <v>283.5</v>
      </c>
    </row>
    <row r="209" spans="1:7" x14ac:dyDescent="0.25">
      <c r="A209" s="53" t="s">
        <v>48</v>
      </c>
      <c r="B209" s="53"/>
      <c r="C209" s="53"/>
      <c r="D209" s="53"/>
      <c r="E209" s="53"/>
      <c r="F209" s="53"/>
      <c r="G209" s="3">
        <f>SUM(G200:G208)</f>
        <v>2551.5</v>
      </c>
    </row>
    <row r="211" spans="1:7" x14ac:dyDescent="0.25">
      <c r="A211" s="53" t="s">
        <v>37</v>
      </c>
      <c r="B211" s="53"/>
      <c r="C211" s="53"/>
      <c r="D211" s="53"/>
      <c r="E211" s="53" t="s">
        <v>16</v>
      </c>
      <c r="F211" s="53"/>
      <c r="G211" s="53"/>
    </row>
    <row r="212" spans="1:7" x14ac:dyDescent="0.25">
      <c r="A212" s="33" t="s">
        <v>1</v>
      </c>
      <c r="B212" s="33" t="s">
        <v>2</v>
      </c>
      <c r="C212" s="33" t="s">
        <v>3</v>
      </c>
      <c r="D212" s="33" t="s">
        <v>4</v>
      </c>
      <c r="E212" s="3" t="s">
        <v>5</v>
      </c>
      <c r="F212" s="33" t="s">
        <v>6</v>
      </c>
      <c r="G212" s="3" t="s">
        <v>7</v>
      </c>
    </row>
    <row r="213" spans="1:7" s="25" customFormat="1" ht="30" x14ac:dyDescent="0.25">
      <c r="A213" s="4">
        <v>42656</v>
      </c>
      <c r="B213" s="16" t="s">
        <v>13</v>
      </c>
      <c r="C213" s="40" t="s">
        <v>70</v>
      </c>
      <c r="D213" s="6" t="s">
        <v>10</v>
      </c>
      <c r="E213" s="11">
        <v>283.5</v>
      </c>
      <c r="F213" s="6">
        <v>1</v>
      </c>
      <c r="G213" s="7">
        <f t="shared" ref="G213:G216" si="21">E213*F213</f>
        <v>283.5</v>
      </c>
    </row>
    <row r="214" spans="1:7" s="25" customFormat="1" x14ac:dyDescent="0.25">
      <c r="A214" s="4">
        <v>42657</v>
      </c>
      <c r="B214" s="16" t="s">
        <v>13</v>
      </c>
      <c r="C214" s="40" t="s">
        <v>66</v>
      </c>
      <c r="D214" s="6" t="s">
        <v>10</v>
      </c>
      <c r="E214" s="11">
        <v>283.5</v>
      </c>
      <c r="F214" s="6">
        <v>1</v>
      </c>
      <c r="G214" s="7">
        <f t="shared" si="21"/>
        <v>283.5</v>
      </c>
    </row>
    <row r="215" spans="1:7" s="25" customFormat="1" ht="30" x14ac:dyDescent="0.25">
      <c r="A215" s="4">
        <v>42664</v>
      </c>
      <c r="B215" s="16" t="s">
        <v>13</v>
      </c>
      <c r="C215" s="40" t="s">
        <v>74</v>
      </c>
      <c r="D215" s="6" t="s">
        <v>10</v>
      </c>
      <c r="E215" s="11">
        <v>283.5</v>
      </c>
      <c r="F215" s="6">
        <v>1</v>
      </c>
      <c r="G215" s="7">
        <f t="shared" si="21"/>
        <v>283.5</v>
      </c>
    </row>
    <row r="216" spans="1:7" s="25" customFormat="1" ht="30" x14ac:dyDescent="0.25">
      <c r="A216" s="4">
        <v>42670</v>
      </c>
      <c r="B216" s="16" t="s">
        <v>13</v>
      </c>
      <c r="C216" s="40" t="s">
        <v>75</v>
      </c>
      <c r="D216" s="6" t="s">
        <v>10</v>
      </c>
      <c r="E216" s="11">
        <v>283.5</v>
      </c>
      <c r="F216" s="6">
        <v>1</v>
      </c>
      <c r="G216" s="7">
        <f t="shared" si="21"/>
        <v>283.5</v>
      </c>
    </row>
    <row r="217" spans="1:7" x14ac:dyDescent="0.25">
      <c r="A217" s="53" t="s">
        <v>48</v>
      </c>
      <c r="B217" s="53"/>
      <c r="C217" s="53"/>
      <c r="D217" s="53"/>
      <c r="E217" s="53"/>
      <c r="F217" s="53"/>
      <c r="G217" s="3">
        <f>SUM(G213:G216)</f>
        <v>1134</v>
      </c>
    </row>
    <row r="219" spans="1:7" x14ac:dyDescent="0.25">
      <c r="A219" s="53" t="s">
        <v>38</v>
      </c>
      <c r="B219" s="53"/>
      <c r="C219" s="53"/>
      <c r="D219" s="53"/>
      <c r="E219" s="53" t="s">
        <v>39</v>
      </c>
      <c r="F219" s="53"/>
      <c r="G219" s="53"/>
    </row>
    <row r="220" spans="1:7" x14ac:dyDescent="0.25">
      <c r="A220" s="33" t="s">
        <v>1</v>
      </c>
      <c r="B220" s="33" t="s">
        <v>2</v>
      </c>
      <c r="C220" s="33" t="s">
        <v>3</v>
      </c>
      <c r="D220" s="33" t="s">
        <v>4</v>
      </c>
      <c r="E220" s="3" t="s">
        <v>5</v>
      </c>
      <c r="F220" s="33" t="s">
        <v>6</v>
      </c>
      <c r="G220" s="3" t="s">
        <v>7</v>
      </c>
    </row>
    <row r="221" spans="1:7" ht="45" x14ac:dyDescent="0.25">
      <c r="A221" s="26">
        <v>42649</v>
      </c>
      <c r="B221" s="16" t="s">
        <v>103</v>
      </c>
      <c r="C221" s="40" t="s">
        <v>97</v>
      </c>
      <c r="D221" s="6" t="s">
        <v>24</v>
      </c>
      <c r="E221" s="7">
        <v>283.5</v>
      </c>
      <c r="F221" s="6">
        <v>1</v>
      </c>
      <c r="G221" s="7">
        <f>E221*F221</f>
        <v>283.5</v>
      </c>
    </row>
    <row r="222" spans="1:7" ht="36.75" customHeight="1" x14ac:dyDescent="0.25">
      <c r="A222" s="26">
        <v>42649</v>
      </c>
      <c r="B222" s="16" t="s">
        <v>103</v>
      </c>
      <c r="C222" s="40" t="s">
        <v>61</v>
      </c>
      <c r="D222" s="6" t="s">
        <v>10</v>
      </c>
      <c r="E222" s="7">
        <v>283.5</v>
      </c>
      <c r="F222" s="6">
        <v>1</v>
      </c>
      <c r="G222" s="7">
        <f t="shared" ref="G222:G230" si="22">E222*F222</f>
        <v>283.5</v>
      </c>
    </row>
    <row r="223" spans="1:7" ht="30" x14ac:dyDescent="0.25">
      <c r="A223" s="26">
        <v>42649</v>
      </c>
      <c r="B223" s="16" t="s">
        <v>103</v>
      </c>
      <c r="C223" s="40" t="s">
        <v>62</v>
      </c>
      <c r="D223" s="6" t="s">
        <v>10</v>
      </c>
      <c r="E223" s="11">
        <v>283.5</v>
      </c>
      <c r="F223" s="6">
        <v>1</v>
      </c>
      <c r="G223" s="7">
        <f t="shared" si="22"/>
        <v>283.5</v>
      </c>
    </row>
    <row r="224" spans="1:7" x14ac:dyDescent="0.25">
      <c r="A224" s="26">
        <v>42656</v>
      </c>
      <c r="B224" s="16" t="s">
        <v>103</v>
      </c>
      <c r="C224" s="40" t="s">
        <v>92</v>
      </c>
      <c r="D224" s="6" t="s">
        <v>10</v>
      </c>
      <c r="E224" s="11">
        <v>283.5</v>
      </c>
      <c r="F224" s="6">
        <v>1</v>
      </c>
      <c r="G224" s="7">
        <f t="shared" si="22"/>
        <v>283.5</v>
      </c>
    </row>
    <row r="225" spans="1:7" ht="30" x14ac:dyDescent="0.25">
      <c r="A225" s="26">
        <v>42657</v>
      </c>
      <c r="B225" s="16" t="s">
        <v>103</v>
      </c>
      <c r="C225" s="40" t="s">
        <v>65</v>
      </c>
      <c r="D225" s="6" t="s">
        <v>10</v>
      </c>
      <c r="E225" s="11">
        <v>283.5</v>
      </c>
      <c r="F225" s="6">
        <v>1</v>
      </c>
      <c r="G225" s="7">
        <f t="shared" si="22"/>
        <v>283.5</v>
      </c>
    </row>
    <row r="226" spans="1:7" x14ac:dyDescent="0.25">
      <c r="A226" s="26">
        <v>42657</v>
      </c>
      <c r="B226" s="16" t="s">
        <v>103</v>
      </c>
      <c r="C226" s="40" t="s">
        <v>93</v>
      </c>
      <c r="D226" s="6" t="s">
        <v>10</v>
      </c>
      <c r="E226" s="27">
        <v>283.5</v>
      </c>
      <c r="F226" s="6">
        <v>1</v>
      </c>
      <c r="G226" s="7">
        <f t="shared" si="22"/>
        <v>283.5</v>
      </c>
    </row>
    <row r="227" spans="1:7" ht="18.75" customHeight="1" x14ac:dyDescent="0.25">
      <c r="A227" s="26">
        <v>42657</v>
      </c>
      <c r="B227" s="16" t="s">
        <v>103</v>
      </c>
      <c r="C227" s="40" t="s">
        <v>66</v>
      </c>
      <c r="D227" s="6" t="s">
        <v>10</v>
      </c>
      <c r="E227" s="11">
        <v>283.5</v>
      </c>
      <c r="F227" s="6">
        <v>1</v>
      </c>
      <c r="G227" s="7">
        <f t="shared" si="22"/>
        <v>283.5</v>
      </c>
    </row>
    <row r="228" spans="1:7" ht="34.5" customHeight="1" x14ac:dyDescent="0.25">
      <c r="A228" s="26">
        <v>42664</v>
      </c>
      <c r="B228" s="16" t="s">
        <v>103</v>
      </c>
      <c r="C228" s="40" t="s">
        <v>95</v>
      </c>
      <c r="D228" s="6" t="s">
        <v>10</v>
      </c>
      <c r="E228" s="11">
        <v>283.5</v>
      </c>
      <c r="F228" s="6">
        <v>1</v>
      </c>
      <c r="G228" s="7">
        <f t="shared" si="22"/>
        <v>283.5</v>
      </c>
    </row>
    <row r="229" spans="1:7" ht="45" x14ac:dyDescent="0.25">
      <c r="A229" s="26">
        <v>42670</v>
      </c>
      <c r="B229" s="16" t="s">
        <v>17</v>
      </c>
      <c r="C229" s="40" t="s">
        <v>98</v>
      </c>
      <c r="D229" s="6" t="s">
        <v>55</v>
      </c>
      <c r="E229" s="11">
        <v>567</v>
      </c>
      <c r="F229" s="6">
        <v>1</v>
      </c>
      <c r="G229" s="7">
        <f t="shared" si="22"/>
        <v>567</v>
      </c>
    </row>
    <row r="230" spans="1:7" ht="30" x14ac:dyDescent="0.25">
      <c r="A230" s="26">
        <v>42670</v>
      </c>
      <c r="B230" s="16" t="s">
        <v>103</v>
      </c>
      <c r="C230" s="40" t="s">
        <v>68</v>
      </c>
      <c r="D230" s="6" t="s">
        <v>10</v>
      </c>
      <c r="E230" s="11">
        <v>283.5</v>
      </c>
      <c r="F230" s="6">
        <v>1</v>
      </c>
      <c r="G230" s="7">
        <f t="shared" si="22"/>
        <v>283.5</v>
      </c>
    </row>
    <row r="231" spans="1:7" x14ac:dyDescent="0.25">
      <c r="A231" s="53" t="s">
        <v>48</v>
      </c>
      <c r="B231" s="53"/>
      <c r="C231" s="53"/>
      <c r="D231" s="53"/>
      <c r="E231" s="53"/>
      <c r="F231" s="53"/>
      <c r="G231" s="3">
        <f>SUM(G221:G230)</f>
        <v>3118.5</v>
      </c>
    </row>
    <row r="233" spans="1:7" x14ac:dyDescent="0.25">
      <c r="A233" s="53" t="s">
        <v>40</v>
      </c>
      <c r="B233" s="53"/>
      <c r="C233" s="53"/>
      <c r="D233" s="53"/>
      <c r="E233" s="53" t="s">
        <v>41</v>
      </c>
      <c r="F233" s="53"/>
      <c r="G233" s="53"/>
    </row>
    <row r="234" spans="1:7" x14ac:dyDescent="0.25">
      <c r="A234" s="33" t="s">
        <v>1</v>
      </c>
      <c r="B234" s="33" t="s">
        <v>2</v>
      </c>
      <c r="C234" s="33" t="s">
        <v>3</v>
      </c>
      <c r="D234" s="33" t="s">
        <v>4</v>
      </c>
      <c r="E234" s="3" t="s">
        <v>5</v>
      </c>
      <c r="F234" s="33" t="s">
        <v>6</v>
      </c>
      <c r="G234" s="3" t="s">
        <v>7</v>
      </c>
    </row>
    <row r="235" spans="1:7" s="25" customFormat="1" ht="30" x14ac:dyDescent="0.25">
      <c r="A235" s="26">
        <v>42649</v>
      </c>
      <c r="B235" s="16" t="s">
        <v>9</v>
      </c>
      <c r="C235" s="40" t="s">
        <v>69</v>
      </c>
      <c r="D235" s="16" t="s">
        <v>10</v>
      </c>
      <c r="E235" s="7">
        <v>283.5</v>
      </c>
      <c r="F235" s="6">
        <v>1</v>
      </c>
      <c r="G235" s="7">
        <f t="shared" ref="G235:G241" si="23">E235*F235</f>
        <v>283.5</v>
      </c>
    </row>
    <row r="236" spans="1:7" s="25" customFormat="1" ht="30" x14ac:dyDescent="0.25">
      <c r="A236" s="26">
        <v>42656</v>
      </c>
      <c r="B236" s="16" t="s">
        <v>9</v>
      </c>
      <c r="C236" s="40" t="s">
        <v>70</v>
      </c>
      <c r="D236" s="16" t="s">
        <v>10</v>
      </c>
      <c r="E236" s="7">
        <v>283.5</v>
      </c>
      <c r="F236" s="6">
        <v>1</v>
      </c>
      <c r="G236" s="7">
        <f t="shared" si="23"/>
        <v>283.5</v>
      </c>
    </row>
    <row r="237" spans="1:7" ht="30" x14ac:dyDescent="0.25">
      <c r="A237" s="26">
        <v>42656</v>
      </c>
      <c r="B237" s="16" t="s">
        <v>9</v>
      </c>
      <c r="C237" s="40" t="s">
        <v>71</v>
      </c>
      <c r="D237" s="16" t="s">
        <v>10</v>
      </c>
      <c r="E237" s="7">
        <v>283.5</v>
      </c>
      <c r="F237" s="16">
        <v>1</v>
      </c>
      <c r="G237" s="5">
        <f t="shared" si="23"/>
        <v>283.5</v>
      </c>
    </row>
    <row r="238" spans="1:7" ht="30" x14ac:dyDescent="0.25">
      <c r="A238" s="26">
        <v>42657</v>
      </c>
      <c r="B238" s="16" t="s">
        <v>9</v>
      </c>
      <c r="C238" s="40" t="s">
        <v>65</v>
      </c>
      <c r="D238" s="16" t="s">
        <v>10</v>
      </c>
      <c r="E238" s="7">
        <v>283.5</v>
      </c>
      <c r="F238" s="16">
        <v>1</v>
      </c>
      <c r="G238" s="5">
        <f t="shared" si="23"/>
        <v>283.5</v>
      </c>
    </row>
    <row r="239" spans="1:7" ht="30" x14ac:dyDescent="0.25">
      <c r="A239" s="26">
        <v>42657</v>
      </c>
      <c r="B239" s="16" t="s">
        <v>9</v>
      </c>
      <c r="C239" s="40" t="s">
        <v>73</v>
      </c>
      <c r="D239" s="16" t="s">
        <v>10</v>
      </c>
      <c r="E239" s="7">
        <v>283.5</v>
      </c>
      <c r="F239" s="16">
        <v>1</v>
      </c>
      <c r="G239" s="5">
        <f t="shared" si="23"/>
        <v>283.5</v>
      </c>
    </row>
    <row r="240" spans="1:7" x14ac:dyDescent="0.25">
      <c r="A240" s="26">
        <v>42657</v>
      </c>
      <c r="B240" s="16" t="s">
        <v>9</v>
      </c>
      <c r="C240" s="40" t="s">
        <v>66</v>
      </c>
      <c r="D240" s="16" t="s">
        <v>10</v>
      </c>
      <c r="E240" s="11">
        <v>283.5</v>
      </c>
      <c r="F240" s="16">
        <v>1</v>
      </c>
      <c r="G240" s="5">
        <f t="shared" si="23"/>
        <v>283.5</v>
      </c>
    </row>
    <row r="241" spans="1:9" ht="30" x14ac:dyDescent="0.25">
      <c r="A241" s="26">
        <v>42664</v>
      </c>
      <c r="B241" s="16" t="s">
        <v>9</v>
      </c>
      <c r="C241" s="40" t="s">
        <v>95</v>
      </c>
      <c r="D241" s="16" t="s">
        <v>10</v>
      </c>
      <c r="E241" s="11">
        <v>283.5</v>
      </c>
      <c r="F241" s="16">
        <v>1</v>
      </c>
      <c r="G241" s="5">
        <f t="shared" si="23"/>
        <v>283.5</v>
      </c>
    </row>
    <row r="242" spans="1:9" ht="30" x14ac:dyDescent="0.25">
      <c r="A242" s="4">
        <v>42664</v>
      </c>
      <c r="B242" s="16" t="s">
        <v>9</v>
      </c>
      <c r="C242" s="40" t="s">
        <v>74</v>
      </c>
      <c r="D242" s="16" t="s">
        <v>10</v>
      </c>
      <c r="E242" s="11">
        <v>283.5</v>
      </c>
      <c r="F242" s="16">
        <v>1</v>
      </c>
      <c r="G242" s="5">
        <f>E242*F242</f>
        <v>283.5</v>
      </c>
    </row>
    <row r="243" spans="1:9" ht="30" x14ac:dyDescent="0.25">
      <c r="A243" s="26">
        <v>42670</v>
      </c>
      <c r="B243" s="16" t="s">
        <v>9</v>
      </c>
      <c r="C243" s="40" t="s">
        <v>75</v>
      </c>
      <c r="D243" s="16" t="s">
        <v>10</v>
      </c>
      <c r="E243" s="11">
        <v>283.5</v>
      </c>
      <c r="F243" s="16">
        <v>1</v>
      </c>
      <c r="G243" s="5">
        <f t="shared" ref="G243:G245" si="24">E243*F243</f>
        <v>283.5</v>
      </c>
    </row>
    <row r="244" spans="1:9" ht="30" x14ac:dyDescent="0.25">
      <c r="A244" s="26">
        <v>42670</v>
      </c>
      <c r="B244" s="16" t="s">
        <v>9</v>
      </c>
      <c r="C244" s="40" t="s">
        <v>90</v>
      </c>
      <c r="D244" s="16" t="s">
        <v>10</v>
      </c>
      <c r="E244" s="11">
        <v>283.5</v>
      </c>
      <c r="F244" s="16">
        <v>1</v>
      </c>
      <c r="G244" s="5">
        <f t="shared" si="24"/>
        <v>283.5</v>
      </c>
    </row>
    <row r="245" spans="1:9" ht="30" x14ac:dyDescent="0.25">
      <c r="A245" s="26">
        <v>42670</v>
      </c>
      <c r="B245" s="16" t="s">
        <v>9</v>
      </c>
      <c r="C245" s="40" t="s">
        <v>68</v>
      </c>
      <c r="D245" s="16" t="s">
        <v>10</v>
      </c>
      <c r="E245" s="11">
        <v>283.5</v>
      </c>
      <c r="F245" s="16">
        <v>1</v>
      </c>
      <c r="G245" s="5">
        <f t="shared" si="24"/>
        <v>283.5</v>
      </c>
    </row>
    <row r="246" spans="1:9" x14ac:dyDescent="0.25">
      <c r="A246" s="53" t="s">
        <v>48</v>
      </c>
      <c r="B246" s="53"/>
      <c r="C246" s="53"/>
      <c r="D246" s="53"/>
      <c r="E246" s="53"/>
      <c r="F246" s="53"/>
      <c r="G246" s="3">
        <f>SUM(G235:G245)</f>
        <v>3118.5</v>
      </c>
      <c r="I246" s="28"/>
    </row>
    <row r="247" spans="1:9" x14ac:dyDescent="0.25">
      <c r="A247" s="21"/>
      <c r="B247" s="21"/>
      <c r="C247" s="21"/>
      <c r="D247" s="21"/>
      <c r="E247" s="21"/>
      <c r="F247" s="21"/>
      <c r="G247" s="22"/>
      <c r="I247" s="28"/>
    </row>
    <row r="248" spans="1:9" s="24" customFormat="1" x14ac:dyDescent="0.25">
      <c r="A248" s="51" t="s">
        <v>123</v>
      </c>
      <c r="B248" s="51"/>
      <c r="C248" s="51"/>
      <c r="D248" s="51"/>
      <c r="E248" s="51" t="s">
        <v>41</v>
      </c>
      <c r="F248" s="51"/>
      <c r="G248" s="51"/>
    </row>
    <row r="249" spans="1:9" s="24" customFormat="1" x14ac:dyDescent="0.25">
      <c r="A249" s="47" t="s">
        <v>1</v>
      </c>
      <c r="B249" s="47" t="s">
        <v>2</v>
      </c>
      <c r="C249" s="47" t="s">
        <v>3</v>
      </c>
      <c r="D249" s="47" t="s">
        <v>4</v>
      </c>
      <c r="E249" s="31" t="s">
        <v>5</v>
      </c>
      <c r="F249" s="47" t="s">
        <v>6</v>
      </c>
      <c r="G249" s="31" t="s">
        <v>7</v>
      </c>
    </row>
    <row r="250" spans="1:9" s="42" customFormat="1" ht="30" x14ac:dyDescent="0.25">
      <c r="A250" s="48">
        <v>42656</v>
      </c>
      <c r="B250" s="29" t="s">
        <v>9</v>
      </c>
      <c r="C250" s="49" t="s">
        <v>71</v>
      </c>
      <c r="D250" s="37" t="s">
        <v>10</v>
      </c>
      <c r="E250" s="38">
        <v>283.5</v>
      </c>
      <c r="F250" s="37">
        <v>1</v>
      </c>
      <c r="G250" s="30">
        <f>E250*F250</f>
        <v>283.5</v>
      </c>
    </row>
    <row r="251" spans="1:9" s="24" customFormat="1" x14ac:dyDescent="0.25">
      <c r="A251" s="51" t="s">
        <v>48</v>
      </c>
      <c r="B251" s="51"/>
      <c r="C251" s="51"/>
      <c r="D251" s="51"/>
      <c r="E251" s="51"/>
      <c r="F251" s="51"/>
      <c r="G251" s="31">
        <f>SUM(G250:G250)</f>
        <v>283.5</v>
      </c>
      <c r="I251" s="45"/>
    </row>
    <row r="252" spans="1:9" x14ac:dyDescent="0.25">
      <c r="A252" s="21"/>
      <c r="B252" s="21"/>
      <c r="C252" s="21"/>
      <c r="D252" s="21"/>
      <c r="E252" s="21"/>
      <c r="F252" s="21"/>
      <c r="G252" s="22"/>
      <c r="I252" s="28"/>
    </row>
    <row r="253" spans="1:9" x14ac:dyDescent="0.25">
      <c r="A253" s="53" t="s">
        <v>108</v>
      </c>
      <c r="B253" s="53"/>
      <c r="C253" s="53"/>
      <c r="D253" s="53"/>
      <c r="E253" s="53" t="s">
        <v>41</v>
      </c>
      <c r="F253" s="53"/>
      <c r="G253" s="53"/>
    </row>
    <row r="254" spans="1:9" x14ac:dyDescent="0.25">
      <c r="A254" s="33" t="s">
        <v>1</v>
      </c>
      <c r="B254" s="33" t="s">
        <v>2</v>
      </c>
      <c r="C254" s="33" t="s">
        <v>3</v>
      </c>
      <c r="D254" s="33" t="s">
        <v>4</v>
      </c>
      <c r="E254" s="3" t="s">
        <v>5</v>
      </c>
      <c r="F254" s="33" t="s">
        <v>6</v>
      </c>
      <c r="G254" s="3" t="s">
        <v>7</v>
      </c>
    </row>
    <row r="255" spans="1:9" ht="30" x14ac:dyDescent="0.25">
      <c r="A255" s="17">
        <v>42654</v>
      </c>
      <c r="B255" s="16" t="s">
        <v>53</v>
      </c>
      <c r="C255" s="8" t="s">
        <v>113</v>
      </c>
      <c r="D255" s="12" t="s">
        <v>114</v>
      </c>
      <c r="E255" s="5">
        <v>112.3</v>
      </c>
      <c r="F255" s="16">
        <v>3.5</v>
      </c>
      <c r="G255" s="5">
        <f t="shared" ref="G255" si="25">E255*F255</f>
        <v>393.05</v>
      </c>
    </row>
    <row r="256" spans="1:9" x14ac:dyDescent="0.25">
      <c r="A256" s="53" t="s">
        <v>48</v>
      </c>
      <c r="B256" s="53"/>
      <c r="C256" s="53"/>
      <c r="D256" s="53"/>
      <c r="E256" s="53"/>
      <c r="F256" s="53"/>
      <c r="G256" s="3">
        <f>SUM(G255:G255)</f>
        <v>393.05</v>
      </c>
    </row>
    <row r="258" spans="1:7" x14ac:dyDescent="0.25">
      <c r="A258" s="53" t="s">
        <v>43</v>
      </c>
      <c r="B258" s="53"/>
      <c r="C258" s="53"/>
      <c r="D258" s="53"/>
      <c r="E258" s="53" t="s">
        <v>41</v>
      </c>
      <c r="F258" s="53"/>
      <c r="G258" s="53"/>
    </row>
    <row r="259" spans="1:7" x14ac:dyDescent="0.25">
      <c r="A259" s="33" t="s">
        <v>1</v>
      </c>
      <c r="B259" s="33" t="s">
        <v>2</v>
      </c>
      <c r="C259" s="33" t="s">
        <v>3</v>
      </c>
      <c r="D259" s="33" t="s">
        <v>4</v>
      </c>
      <c r="E259" s="3" t="s">
        <v>5</v>
      </c>
      <c r="F259" s="33" t="s">
        <v>6</v>
      </c>
      <c r="G259" s="3" t="s">
        <v>7</v>
      </c>
    </row>
    <row r="260" spans="1:7" ht="45" x14ac:dyDescent="0.25">
      <c r="A260" s="17">
        <v>42654</v>
      </c>
      <c r="B260" s="16" t="s">
        <v>20</v>
      </c>
      <c r="C260" s="10" t="s">
        <v>115</v>
      </c>
      <c r="D260" s="16" t="s">
        <v>110</v>
      </c>
      <c r="E260" s="5">
        <v>134.80000000000001</v>
      </c>
      <c r="F260" s="16">
        <v>1.5</v>
      </c>
      <c r="G260" s="5">
        <f>E260*F260</f>
        <v>202.20000000000002</v>
      </c>
    </row>
    <row r="261" spans="1:7" x14ac:dyDescent="0.25">
      <c r="A261" s="53" t="s">
        <v>48</v>
      </c>
      <c r="B261" s="53"/>
      <c r="C261" s="53"/>
      <c r="D261" s="53"/>
      <c r="E261" s="53"/>
      <c r="F261" s="53"/>
      <c r="G261" s="3">
        <f>SUM(G260)</f>
        <v>202.20000000000002</v>
      </c>
    </row>
    <row r="263" spans="1:7" x14ac:dyDescent="0.25">
      <c r="A263" s="54" t="s">
        <v>44</v>
      </c>
      <c r="B263" s="54"/>
      <c r="C263" s="54"/>
      <c r="D263" s="54"/>
      <c r="E263" s="54" t="s">
        <v>41</v>
      </c>
      <c r="F263" s="54"/>
      <c r="G263" s="54"/>
    </row>
    <row r="264" spans="1:7" x14ac:dyDescent="0.25">
      <c r="A264" s="34" t="s">
        <v>1</v>
      </c>
      <c r="B264" s="34" t="s">
        <v>2</v>
      </c>
      <c r="C264" s="34" t="s">
        <v>3</v>
      </c>
      <c r="D264" s="34" t="s">
        <v>4</v>
      </c>
      <c r="E264" s="18" t="s">
        <v>5</v>
      </c>
      <c r="F264" s="34" t="s">
        <v>6</v>
      </c>
      <c r="G264" s="18" t="s">
        <v>7</v>
      </c>
    </row>
    <row r="265" spans="1:7" ht="30" x14ac:dyDescent="0.25">
      <c r="A265" s="9">
        <v>42648</v>
      </c>
      <c r="B265" s="12" t="s">
        <v>17</v>
      </c>
      <c r="C265" s="8" t="s">
        <v>116</v>
      </c>
      <c r="D265" s="44" t="s">
        <v>112</v>
      </c>
      <c r="E265" s="19">
        <v>112.3</v>
      </c>
      <c r="F265" s="12">
        <v>2.5</v>
      </c>
      <c r="G265" s="19">
        <f t="shared" ref="G265:G267" si="26">E265*F265</f>
        <v>280.75</v>
      </c>
    </row>
    <row r="266" spans="1:7" ht="45" x14ac:dyDescent="0.25">
      <c r="A266" s="9">
        <v>42654</v>
      </c>
      <c r="B266" s="12" t="s">
        <v>17</v>
      </c>
      <c r="C266" s="8" t="s">
        <v>117</v>
      </c>
      <c r="D266" s="15" t="s">
        <v>118</v>
      </c>
      <c r="E266" s="19">
        <v>112.3</v>
      </c>
      <c r="F266" s="12">
        <v>1.5</v>
      </c>
      <c r="G266" s="19">
        <f t="shared" si="26"/>
        <v>168.45</v>
      </c>
    </row>
    <row r="267" spans="1:7" ht="30" x14ac:dyDescent="0.25">
      <c r="A267" s="9">
        <v>42654</v>
      </c>
      <c r="B267" s="12" t="s">
        <v>17</v>
      </c>
      <c r="C267" s="8" t="s">
        <v>113</v>
      </c>
      <c r="D267" s="15" t="s">
        <v>114</v>
      </c>
      <c r="E267" s="19">
        <v>112.3</v>
      </c>
      <c r="F267" s="12">
        <v>3.5</v>
      </c>
      <c r="G267" s="19">
        <f t="shared" si="26"/>
        <v>393.05</v>
      </c>
    </row>
    <row r="268" spans="1:7" x14ac:dyDescent="0.25">
      <c r="A268" s="53" t="s">
        <v>48</v>
      </c>
      <c r="B268" s="53"/>
      <c r="C268" s="53"/>
      <c r="D268" s="53"/>
      <c r="E268" s="53"/>
      <c r="F268" s="53"/>
      <c r="G268" s="18">
        <f>SUM(G265:G267)</f>
        <v>842.25</v>
      </c>
    </row>
    <row r="270" spans="1:7" x14ac:dyDescent="0.25">
      <c r="A270" s="54" t="s">
        <v>45</v>
      </c>
      <c r="B270" s="54"/>
      <c r="C270" s="54"/>
      <c r="D270" s="54"/>
      <c r="E270" s="54" t="s">
        <v>41</v>
      </c>
      <c r="F270" s="54"/>
      <c r="G270" s="54"/>
    </row>
    <row r="271" spans="1:7" x14ac:dyDescent="0.25">
      <c r="A271" s="34" t="s">
        <v>1</v>
      </c>
      <c r="B271" s="34" t="s">
        <v>2</v>
      </c>
      <c r="C271" s="34" t="s">
        <v>3</v>
      </c>
      <c r="D271" s="34" t="s">
        <v>4</v>
      </c>
      <c r="E271" s="18" t="s">
        <v>5</v>
      </c>
      <c r="F271" s="34" t="s">
        <v>6</v>
      </c>
      <c r="G271" s="18" t="s">
        <v>7</v>
      </c>
    </row>
    <row r="272" spans="1:7" ht="30" x14ac:dyDescent="0.25">
      <c r="A272" s="17">
        <v>42648</v>
      </c>
      <c r="B272" s="12" t="s">
        <v>17</v>
      </c>
      <c r="C272" s="8" t="s">
        <v>116</v>
      </c>
      <c r="D272" s="44" t="s">
        <v>112</v>
      </c>
      <c r="E272" s="19">
        <v>112.3</v>
      </c>
      <c r="F272" s="12">
        <v>2.5</v>
      </c>
      <c r="G272" s="19">
        <f t="shared" ref="G272" si="27">E272*F272</f>
        <v>280.75</v>
      </c>
    </row>
    <row r="273" spans="1:7" x14ac:dyDescent="0.25">
      <c r="A273" s="53" t="s">
        <v>48</v>
      </c>
      <c r="B273" s="53"/>
      <c r="C273" s="53"/>
      <c r="D273" s="53"/>
      <c r="E273" s="53"/>
      <c r="F273" s="53"/>
      <c r="G273" s="3">
        <f>SUM(G272:G272)</f>
        <v>280.75</v>
      </c>
    </row>
    <row r="275" spans="1:7" x14ac:dyDescent="0.25">
      <c r="A275" s="54" t="s">
        <v>46</v>
      </c>
      <c r="B275" s="54"/>
      <c r="C275" s="54"/>
      <c r="D275" s="54"/>
      <c r="E275" s="54" t="s">
        <v>41</v>
      </c>
      <c r="F275" s="54"/>
      <c r="G275" s="54"/>
    </row>
    <row r="276" spans="1:7" x14ac:dyDescent="0.25">
      <c r="A276" s="34" t="s">
        <v>1</v>
      </c>
      <c r="B276" s="34" t="s">
        <v>2</v>
      </c>
      <c r="C276" s="34" t="s">
        <v>3</v>
      </c>
      <c r="D276" s="34" t="s">
        <v>4</v>
      </c>
      <c r="E276" s="18" t="s">
        <v>5</v>
      </c>
      <c r="F276" s="34" t="s">
        <v>6</v>
      </c>
      <c r="G276" s="18" t="s">
        <v>7</v>
      </c>
    </row>
    <row r="277" spans="1:7" ht="30" x14ac:dyDescent="0.25">
      <c r="A277" s="9">
        <v>42648</v>
      </c>
      <c r="B277" s="12" t="s">
        <v>17</v>
      </c>
      <c r="C277" s="8" t="s">
        <v>116</v>
      </c>
      <c r="D277" s="44" t="s">
        <v>112</v>
      </c>
      <c r="E277" s="19">
        <v>112.3</v>
      </c>
      <c r="F277" s="12">
        <v>2.5</v>
      </c>
      <c r="G277" s="19">
        <f t="shared" ref="G277:G279" si="28">E277*F277</f>
        <v>280.75</v>
      </c>
    </row>
    <row r="278" spans="1:7" ht="45" x14ac:dyDescent="0.25">
      <c r="A278" s="9">
        <v>42654</v>
      </c>
      <c r="B278" s="12" t="s">
        <v>17</v>
      </c>
      <c r="C278" s="8" t="s">
        <v>117</v>
      </c>
      <c r="D278" s="15" t="s">
        <v>118</v>
      </c>
      <c r="E278" s="19">
        <v>112.3</v>
      </c>
      <c r="F278" s="12">
        <v>1.5</v>
      </c>
      <c r="G278" s="19">
        <f t="shared" si="28"/>
        <v>168.45</v>
      </c>
    </row>
    <row r="279" spans="1:7" ht="30" x14ac:dyDescent="0.25">
      <c r="A279" s="9">
        <v>42654</v>
      </c>
      <c r="B279" s="12" t="s">
        <v>17</v>
      </c>
      <c r="C279" s="8" t="s">
        <v>113</v>
      </c>
      <c r="D279" s="15" t="s">
        <v>114</v>
      </c>
      <c r="E279" s="19">
        <v>112.3</v>
      </c>
      <c r="F279" s="12">
        <v>3.5</v>
      </c>
      <c r="G279" s="19">
        <f t="shared" si="28"/>
        <v>393.05</v>
      </c>
    </row>
    <row r="280" spans="1:7" x14ac:dyDescent="0.25">
      <c r="A280" s="53" t="s">
        <v>48</v>
      </c>
      <c r="B280" s="53"/>
      <c r="C280" s="53"/>
      <c r="D280" s="53"/>
      <c r="E280" s="53"/>
      <c r="F280" s="53"/>
      <c r="G280" s="18">
        <f>SUM(G277:G279)</f>
        <v>842.25</v>
      </c>
    </row>
    <row r="282" spans="1:7" x14ac:dyDescent="0.25">
      <c r="A282" s="54" t="s">
        <v>106</v>
      </c>
      <c r="B282" s="54"/>
      <c r="C282" s="54"/>
      <c r="D282" s="54"/>
      <c r="E282" s="54" t="s">
        <v>41</v>
      </c>
      <c r="F282" s="54"/>
      <c r="G282" s="54"/>
    </row>
    <row r="283" spans="1:7" x14ac:dyDescent="0.25">
      <c r="A283" s="34" t="s">
        <v>1</v>
      </c>
      <c r="B283" s="34" t="s">
        <v>2</v>
      </c>
      <c r="C283" s="34" t="s">
        <v>3</v>
      </c>
      <c r="D283" s="34" t="s">
        <v>4</v>
      </c>
      <c r="E283" s="18" t="s">
        <v>5</v>
      </c>
      <c r="F283" s="34" t="s">
        <v>6</v>
      </c>
      <c r="G283" s="18" t="s">
        <v>7</v>
      </c>
    </row>
    <row r="284" spans="1:7" ht="45" x14ac:dyDescent="0.25">
      <c r="A284" s="9">
        <v>42654</v>
      </c>
      <c r="B284" s="12" t="s">
        <v>17</v>
      </c>
      <c r="C284" s="8" t="s">
        <v>117</v>
      </c>
      <c r="D284" s="15" t="s">
        <v>118</v>
      </c>
      <c r="E284" s="19">
        <v>112.3</v>
      </c>
      <c r="F284" s="12">
        <v>1.5</v>
      </c>
      <c r="G284" s="19">
        <f t="shared" ref="G284" si="29">E284*F284</f>
        <v>168.45</v>
      </c>
    </row>
    <row r="285" spans="1:7" x14ac:dyDescent="0.25">
      <c r="A285" s="53" t="s">
        <v>48</v>
      </c>
      <c r="B285" s="53"/>
      <c r="C285" s="53"/>
      <c r="D285" s="53"/>
      <c r="E285" s="53"/>
      <c r="F285" s="53"/>
      <c r="G285" s="18">
        <f>SUM(G284:G284)</f>
        <v>168.45</v>
      </c>
    </row>
    <row r="287" spans="1:7" x14ac:dyDescent="0.25">
      <c r="A287" s="54" t="s">
        <v>109</v>
      </c>
      <c r="B287" s="54"/>
      <c r="C287" s="54"/>
      <c r="D287" s="54"/>
      <c r="E287" s="54" t="s">
        <v>41</v>
      </c>
      <c r="F287" s="54"/>
      <c r="G287" s="54"/>
    </row>
    <row r="288" spans="1:7" x14ac:dyDescent="0.25">
      <c r="A288" s="34" t="s">
        <v>1</v>
      </c>
      <c r="B288" s="34" t="s">
        <v>2</v>
      </c>
      <c r="C288" s="34" t="s">
        <v>3</v>
      </c>
      <c r="D288" s="34" t="s">
        <v>4</v>
      </c>
      <c r="E288" s="18" t="s">
        <v>5</v>
      </c>
      <c r="F288" s="34" t="s">
        <v>6</v>
      </c>
      <c r="G288" s="18" t="s">
        <v>7</v>
      </c>
    </row>
    <row r="289" spans="1:9" ht="60" x14ac:dyDescent="0.25">
      <c r="A289" s="20">
        <v>42669</v>
      </c>
      <c r="B289" s="12" t="s">
        <v>107</v>
      </c>
      <c r="C289" s="10" t="s">
        <v>119</v>
      </c>
      <c r="D289" s="12" t="s">
        <v>111</v>
      </c>
      <c r="E289" s="19">
        <v>84.25</v>
      </c>
      <c r="F289" s="12">
        <v>1</v>
      </c>
      <c r="G289" s="19">
        <f>E289*F289</f>
        <v>84.25</v>
      </c>
    </row>
    <row r="290" spans="1:9" x14ac:dyDescent="0.25">
      <c r="A290" s="53" t="s">
        <v>48</v>
      </c>
      <c r="B290" s="53"/>
      <c r="C290" s="53"/>
      <c r="D290" s="53"/>
      <c r="E290" s="53"/>
      <c r="F290" s="53"/>
      <c r="G290" s="18">
        <f>SUM(G289)</f>
        <v>84.25</v>
      </c>
    </row>
    <row r="292" spans="1:9" x14ac:dyDescent="0.25">
      <c r="A292" s="54" t="s">
        <v>47</v>
      </c>
      <c r="B292" s="54"/>
      <c r="C292" s="54"/>
      <c r="D292" s="54"/>
      <c r="E292" s="54" t="s">
        <v>41</v>
      </c>
      <c r="F292" s="54"/>
      <c r="G292" s="54"/>
    </row>
    <row r="293" spans="1:9" x14ac:dyDescent="0.25">
      <c r="A293" s="34" t="s">
        <v>1</v>
      </c>
      <c r="B293" s="34" t="s">
        <v>2</v>
      </c>
      <c r="C293" s="34" t="s">
        <v>3</v>
      </c>
      <c r="D293" s="34" t="s">
        <v>4</v>
      </c>
      <c r="E293" s="18" t="s">
        <v>5</v>
      </c>
      <c r="F293" s="34" t="s">
        <v>6</v>
      </c>
      <c r="G293" s="18" t="s">
        <v>7</v>
      </c>
    </row>
    <row r="294" spans="1:9" ht="30" x14ac:dyDescent="0.25">
      <c r="A294" s="9">
        <v>42648</v>
      </c>
      <c r="B294" s="12" t="s">
        <v>17</v>
      </c>
      <c r="C294" s="8" t="s">
        <v>116</v>
      </c>
      <c r="D294" s="44" t="s">
        <v>112</v>
      </c>
      <c r="E294" s="19">
        <v>112.3</v>
      </c>
      <c r="F294" s="12">
        <v>2.5</v>
      </c>
      <c r="G294" s="19">
        <f t="shared" ref="G294:G296" si="30">E294*F294</f>
        <v>280.75</v>
      </c>
    </row>
    <row r="295" spans="1:9" ht="45" x14ac:dyDescent="0.25">
      <c r="A295" s="9">
        <v>42654</v>
      </c>
      <c r="B295" s="12" t="s">
        <v>17</v>
      </c>
      <c r="C295" s="8" t="s">
        <v>117</v>
      </c>
      <c r="D295" s="15" t="s">
        <v>118</v>
      </c>
      <c r="E295" s="19">
        <v>112.3</v>
      </c>
      <c r="F295" s="12">
        <v>1.5</v>
      </c>
      <c r="G295" s="19">
        <f t="shared" si="30"/>
        <v>168.45</v>
      </c>
    </row>
    <row r="296" spans="1:9" ht="30" x14ac:dyDescent="0.25">
      <c r="A296" s="9">
        <v>42654</v>
      </c>
      <c r="B296" s="12" t="s">
        <v>17</v>
      </c>
      <c r="C296" s="8" t="s">
        <v>113</v>
      </c>
      <c r="D296" s="15" t="s">
        <v>114</v>
      </c>
      <c r="E296" s="19">
        <v>112.3</v>
      </c>
      <c r="F296" s="12">
        <v>3.5</v>
      </c>
      <c r="G296" s="19">
        <f t="shared" si="30"/>
        <v>393.05</v>
      </c>
    </row>
    <row r="297" spans="1:9" x14ac:dyDescent="0.25">
      <c r="A297" s="53" t="s">
        <v>48</v>
      </c>
      <c r="B297" s="53"/>
      <c r="C297" s="53"/>
      <c r="D297" s="53"/>
      <c r="E297" s="53"/>
      <c r="F297" s="53"/>
      <c r="G297" s="18">
        <f>SUM(G294:G296)</f>
        <v>842.25</v>
      </c>
      <c r="I297" s="28"/>
    </row>
    <row r="299" spans="1:9" x14ac:dyDescent="0.25">
      <c r="A299" s="52" t="s">
        <v>42</v>
      </c>
      <c r="B299" s="52"/>
    </row>
    <row r="300" spans="1:9" x14ac:dyDescent="0.25">
      <c r="A300" s="52" t="s">
        <v>120</v>
      </c>
      <c r="B300" s="52"/>
    </row>
  </sheetData>
  <mergeCells count="105">
    <mergeCell ref="A50:D50"/>
    <mergeCell ref="E50:G50"/>
    <mergeCell ref="A27:D27"/>
    <mergeCell ref="E27:G27"/>
    <mergeCell ref="A39:F39"/>
    <mergeCell ref="A41:D41"/>
    <mergeCell ref="E41:G41"/>
    <mergeCell ref="A1:G1"/>
    <mergeCell ref="A3:D3"/>
    <mergeCell ref="E3:G3"/>
    <mergeCell ref="A14:F14"/>
    <mergeCell ref="A48:F48"/>
    <mergeCell ref="A21:D21"/>
    <mergeCell ref="E21:G21"/>
    <mergeCell ref="A25:F25"/>
    <mergeCell ref="A16:D16"/>
    <mergeCell ref="E16:G16"/>
    <mergeCell ref="A19:F19"/>
    <mergeCell ref="A87:F87"/>
    <mergeCell ref="A89:D89"/>
    <mergeCell ref="E89:G89"/>
    <mergeCell ref="A94:F94"/>
    <mergeCell ref="A96:D96"/>
    <mergeCell ref="E96:G96"/>
    <mergeCell ref="A57:F57"/>
    <mergeCell ref="A59:D59"/>
    <mergeCell ref="E59:G59"/>
    <mergeCell ref="A67:F67"/>
    <mergeCell ref="A69:D69"/>
    <mergeCell ref="E69:G69"/>
    <mergeCell ref="A110:F110"/>
    <mergeCell ref="A118:D118"/>
    <mergeCell ref="E118:G118"/>
    <mergeCell ref="A134:F134"/>
    <mergeCell ref="A136:D136"/>
    <mergeCell ref="E136:G136"/>
    <mergeCell ref="A112:D112"/>
    <mergeCell ref="E112:G112"/>
    <mergeCell ref="A116:F116"/>
    <mergeCell ref="A142:F142"/>
    <mergeCell ref="A144:D144"/>
    <mergeCell ref="E144:G144"/>
    <mergeCell ref="A149:F149"/>
    <mergeCell ref="A156:D156"/>
    <mergeCell ref="E156:G156"/>
    <mergeCell ref="A151:D151"/>
    <mergeCell ref="E151:G151"/>
    <mergeCell ref="A154:F154"/>
    <mergeCell ref="A163:F163"/>
    <mergeCell ref="A165:D165"/>
    <mergeCell ref="E165:G165"/>
    <mergeCell ref="A168:F168"/>
    <mergeCell ref="A176:D176"/>
    <mergeCell ref="E176:G176"/>
    <mergeCell ref="A170:D170"/>
    <mergeCell ref="E170:G170"/>
    <mergeCell ref="A174:F174"/>
    <mergeCell ref="A196:F196"/>
    <mergeCell ref="A198:D198"/>
    <mergeCell ref="E198:G198"/>
    <mergeCell ref="A209:F209"/>
    <mergeCell ref="A211:D211"/>
    <mergeCell ref="E211:G211"/>
    <mergeCell ref="A180:F180"/>
    <mergeCell ref="A182:D182"/>
    <mergeCell ref="E182:G182"/>
    <mergeCell ref="A190:F190"/>
    <mergeCell ref="A192:D192"/>
    <mergeCell ref="E192:G192"/>
    <mergeCell ref="A246:F246"/>
    <mergeCell ref="A253:D253"/>
    <mergeCell ref="E253:G253"/>
    <mergeCell ref="A217:F217"/>
    <mergeCell ref="A219:D219"/>
    <mergeCell ref="E219:G219"/>
    <mergeCell ref="A231:F231"/>
    <mergeCell ref="A233:D233"/>
    <mergeCell ref="E233:G233"/>
    <mergeCell ref="A248:D248"/>
    <mergeCell ref="E248:G248"/>
    <mergeCell ref="A251:F251"/>
    <mergeCell ref="A268:F268"/>
    <mergeCell ref="A270:D270"/>
    <mergeCell ref="E270:G270"/>
    <mergeCell ref="A273:F273"/>
    <mergeCell ref="A275:D275"/>
    <mergeCell ref="E275:G275"/>
    <mergeCell ref="A256:F256"/>
    <mergeCell ref="A258:D258"/>
    <mergeCell ref="E258:G258"/>
    <mergeCell ref="A261:F261"/>
    <mergeCell ref="A263:D263"/>
    <mergeCell ref="E263:G263"/>
    <mergeCell ref="A300:B300"/>
    <mergeCell ref="A280:F280"/>
    <mergeCell ref="A282:D282"/>
    <mergeCell ref="E282:G282"/>
    <mergeCell ref="A285:F285"/>
    <mergeCell ref="A287:D287"/>
    <mergeCell ref="E287:G287"/>
    <mergeCell ref="A290:F290"/>
    <mergeCell ref="A292:D292"/>
    <mergeCell ref="E292:G292"/>
    <mergeCell ref="A297:F297"/>
    <mergeCell ref="A299:B299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10.2016      </vt:lpstr>
      <vt:lpstr>'10.2016   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2017-01-31T16:11:20Z</cp:lastPrinted>
  <dcterms:created xsi:type="dcterms:W3CDTF">2017-01-31T11:28:16Z</dcterms:created>
  <dcterms:modified xsi:type="dcterms:W3CDTF">2017-02-15T16:02:41Z</dcterms:modified>
</cp:coreProperties>
</file>