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450" yWindow="0" windowWidth="15705" windowHeight="12825"/>
  </bookViews>
  <sheets>
    <sheet name="11.2015" sheetId="16" r:id="rId1"/>
  </sheets>
  <definedNames>
    <definedName name="_xlnm.Print_Area" localSheetId="0">'11.2015'!$A$1:$G$310</definedName>
  </definedNames>
  <calcPr calcId="145621"/>
</workbook>
</file>

<file path=xl/calcChain.xml><?xml version="1.0" encoding="utf-8"?>
<calcChain xmlns="http://schemas.openxmlformats.org/spreadsheetml/2006/main">
  <c r="G230" i="16" l="1"/>
  <c r="G296" i="16"/>
  <c r="G294" i="16"/>
  <c r="G274" i="16"/>
  <c r="G272" i="16"/>
  <c r="G268" i="16"/>
  <c r="G266" i="16"/>
  <c r="G235" i="16"/>
  <c r="G229" i="16" l="1"/>
  <c r="G222" i="16"/>
  <c r="G246" i="16"/>
  <c r="G247" i="16" s="1"/>
  <c r="G217" i="16"/>
  <c r="G218" i="16" s="1"/>
  <c r="G212" i="16"/>
  <c r="G213" i="16" s="1"/>
  <c r="G135" i="16"/>
  <c r="G28" i="16"/>
  <c r="G29" i="16" s="1"/>
  <c r="G205" i="16" l="1"/>
  <c r="G171" i="16"/>
  <c r="G172" i="16"/>
  <c r="G173" i="16"/>
  <c r="G174" i="16"/>
  <c r="G175" i="16"/>
  <c r="G176" i="16"/>
  <c r="G157" i="16"/>
  <c r="G158" i="16"/>
  <c r="G159" i="16"/>
  <c r="G160" i="16"/>
  <c r="G161" i="16"/>
  <c r="G162" i="16"/>
  <c r="G163" i="16"/>
  <c r="G164" i="16"/>
  <c r="G166" i="16"/>
  <c r="G165" i="16"/>
  <c r="G113" i="16"/>
  <c r="G114" i="16"/>
  <c r="G115" i="16"/>
  <c r="G94" i="16"/>
  <c r="G95" i="16"/>
  <c r="G93" i="16"/>
  <c r="G46" i="16"/>
  <c r="G38" i="16"/>
  <c r="G39" i="16" s="1"/>
  <c r="G167" i="16" l="1"/>
  <c r="G96" i="16"/>
  <c r="G136" i="16" l="1"/>
  <c r="G13" i="16"/>
  <c r="G14" i="16" s="1"/>
  <c r="G137" i="16" l="1"/>
  <c r="G288" i="16" l="1"/>
  <c r="G251" i="16"/>
  <c r="G252" i="16" l="1"/>
  <c r="G300" i="16"/>
  <c r="G305" i="16" l="1"/>
  <c r="G306" i="16" s="1"/>
  <c r="G295" i="16"/>
  <c r="G289" i="16"/>
  <c r="G290" i="16" s="1"/>
  <c r="G283" i="16"/>
  <c r="G284" i="16" s="1"/>
  <c r="G256" i="16"/>
  <c r="G257" i="16" s="1"/>
  <c r="G241" i="16"/>
  <c r="G242" i="16" s="1"/>
  <c r="G224" i="16"/>
  <c r="G223" i="16"/>
  <c r="G225" i="16" s="1"/>
  <c r="G301" i="16" l="1"/>
  <c r="G177" i="16" l="1"/>
  <c r="G178" i="16"/>
  <c r="G141" i="16"/>
  <c r="G142" i="16"/>
  <c r="G143" i="16"/>
  <c r="G120" i="16"/>
  <c r="G121" i="16"/>
  <c r="G87" i="16"/>
  <c r="G88" i="16"/>
  <c r="G73" i="16"/>
  <c r="G74" i="16"/>
  <c r="G66" i="16"/>
  <c r="G67" i="16"/>
  <c r="G68" i="16"/>
  <c r="G179" i="16" l="1"/>
  <c r="G278" i="16" l="1"/>
  <c r="G279" i="16" s="1"/>
  <c r="G273" i="16"/>
  <c r="G267" i="16"/>
  <c r="G261" i="16"/>
  <c r="G236" i="16"/>
  <c r="G234" i="16"/>
  <c r="G207" i="16"/>
  <c r="G206" i="16"/>
  <c r="G204" i="16"/>
  <c r="G203" i="16"/>
  <c r="G202" i="16"/>
  <c r="G201" i="16"/>
  <c r="G200" i="16"/>
  <c r="G199" i="16"/>
  <c r="G194" i="16"/>
  <c r="G193" i="16"/>
  <c r="G192" i="16"/>
  <c r="G191" i="16"/>
  <c r="G190" i="16"/>
  <c r="G185" i="16"/>
  <c r="G184" i="16"/>
  <c r="G183" i="16"/>
  <c r="G152" i="16"/>
  <c r="G151" i="16"/>
  <c r="G150" i="16"/>
  <c r="G149" i="16"/>
  <c r="G144" i="16"/>
  <c r="G130" i="16"/>
  <c r="G129" i="16"/>
  <c r="G128" i="16"/>
  <c r="G127" i="16"/>
  <c r="G126" i="16"/>
  <c r="G122" i="16"/>
  <c r="G112" i="16"/>
  <c r="G107" i="16"/>
  <c r="G106" i="16"/>
  <c r="G105" i="16"/>
  <c r="G104" i="16"/>
  <c r="G103" i="16"/>
  <c r="G102" i="16"/>
  <c r="G101" i="16"/>
  <c r="G100" i="16"/>
  <c r="G86" i="16"/>
  <c r="G85" i="16"/>
  <c r="G84" i="16"/>
  <c r="G83" i="16"/>
  <c r="G82" i="16"/>
  <c r="G81" i="16"/>
  <c r="G76" i="16"/>
  <c r="G75" i="16"/>
  <c r="G65" i="16"/>
  <c r="G64" i="16"/>
  <c r="G63" i="16"/>
  <c r="G62" i="16"/>
  <c r="G57" i="16"/>
  <c r="G56" i="16"/>
  <c r="G55" i="16"/>
  <c r="G54" i="16"/>
  <c r="G53" i="16"/>
  <c r="G48" i="16"/>
  <c r="G47" i="16"/>
  <c r="G45" i="16"/>
  <c r="G44" i="16"/>
  <c r="G43" i="16"/>
  <c r="G33" i="16"/>
  <c r="G23" i="16"/>
  <c r="G22" i="16"/>
  <c r="G21" i="16"/>
  <c r="G20" i="16"/>
  <c r="G19" i="16"/>
  <c r="G18" i="16"/>
  <c r="G8" i="16"/>
  <c r="G7" i="16"/>
  <c r="G6" i="16"/>
  <c r="G5" i="16"/>
  <c r="G237" i="16" l="1"/>
  <c r="G195" i="16"/>
  <c r="G49" i="16"/>
  <c r="G145" i="16"/>
  <c r="G77" i="16"/>
  <c r="G186" i="16"/>
  <c r="G69" i="16"/>
  <c r="G89" i="16"/>
  <c r="G262" i="16"/>
  <c r="G9" i="16"/>
  <c r="G24" i="16"/>
  <c r="G34" i="16"/>
  <c r="G108" i="16"/>
  <c r="G116" i="16"/>
  <c r="G58" i="16"/>
  <c r="G153" i="16"/>
  <c r="G208" i="16"/>
  <c r="G131" i="16"/>
</calcChain>
</file>

<file path=xl/sharedStrings.xml><?xml version="1.0" encoding="utf-8"?>
<sst xmlns="http://schemas.openxmlformats.org/spreadsheetml/2006/main" count="834" uniqueCount="130">
  <si>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</si>
  <si>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</si>
  <si>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</si>
  <si>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</si>
  <si>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</si>
  <si>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</si>
  <si>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</si>
  <si>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</si>
  <si>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</si>
  <si>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</si>
  <si>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</si>
  <si>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</si>
  <si>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</si>
  <si>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</si>
  <si>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</si>
  <si>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</si>
  <si>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</si>
  <si>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</si>
  <si>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</si>
  <si>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</si>
  <si>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</si>
  <si>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</si>
  <si>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</si>
  <si>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</si>
  <si>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</si>
  <si>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</si>
  <si>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</si>
  <si>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</si>
  <si>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</si>
  <si>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</si>
  <si>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</si>
  <si>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</si>
  <si>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</si>
  <si>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</si>
  <si>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</si>
  <si>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</si>
  <si>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</si>
  <si>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</si>
  <si>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</si>
  <si>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</si>
  <si>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</si>
  <si>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</si>
  <si>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Cássio Lorensini - Empregado</t>
  </si>
  <si>
    <t>Karla Ronsoni Riet - Empregada</t>
  </si>
  <si>
    <t>Sérgio Nei Roschild Bastos - Empregado</t>
  </si>
  <si>
    <t>Total Geral</t>
  </si>
  <si>
    <t>Roberto Py Gomes da Silveira - Conselheiro</t>
  </si>
  <si>
    <t>Cristina Gioconda Bastos Langer - Conselheira</t>
  </si>
  <si>
    <t xml:space="preserve"> Diária Regional</t>
  </si>
  <si>
    <t>Ajuda Custo</t>
  </si>
  <si>
    <t>Marina Leivas Proto - Empregada</t>
  </si>
  <si>
    <t>Raquel Dias Coll Oliveira - Empregada</t>
  </si>
  <si>
    <t>Brasília / DF</t>
  </si>
  <si>
    <t>Andréa Borba Pinheiro - Empregada</t>
  </si>
  <si>
    <t>Rodrigo Jaroseski - Empregado</t>
  </si>
  <si>
    <t>Denise Maria da Costa Lima - Empregada</t>
  </si>
  <si>
    <t>Pelotas / RS</t>
  </si>
  <si>
    <t>Cheila da Silva Chagas - Empregada</t>
  </si>
  <si>
    <t>Alexandre Noal dos Santos - Empregado</t>
  </si>
  <si>
    <t>Marcele Danii Acosta - Empregada</t>
  </si>
  <si>
    <t>Pedro Resch Ianzer Jardim - Empregado</t>
  </si>
  <si>
    <t>Simone Nunes Perotto - Empregada</t>
  </si>
  <si>
    <t>Andrea dos Santos - Membro do Colegiado Permanente de Entidades</t>
  </si>
  <si>
    <t>Paulo Henrique Rodrigues - Membro do Colegiado Permanente de Entidades</t>
  </si>
  <si>
    <t>Diárias e Deslocamentos - Novembro 2015</t>
  </si>
  <si>
    <t>Thaíse Machado  - Membro do Colegiado Permanente de Entidades</t>
  </si>
  <si>
    <t>Angela Rimolo - Empregada</t>
  </si>
  <si>
    <t>Fausto Leiria Loureiro - Empregado</t>
  </si>
  <si>
    <t xml:space="preserve"> Brasília / DF</t>
  </si>
  <si>
    <t>Cícero Alvarez - Conselheiro</t>
  </si>
  <si>
    <t>Convocação 145/2015 - Participação na palestra Tabela de Honorários, durante a entrega do prêmio José Albano Wolkmer - Lajeado / RS - 05/10/2015</t>
  </si>
  <si>
    <t>Convocação 150/2015 - Participação na Palestra Tabela de Honorários - Passo Fundo / RS - 08/10/2015</t>
  </si>
  <si>
    <t xml:space="preserve"> Lajeado / RS</t>
  </si>
  <si>
    <t>129ª Reunião da Comissão de Organização e Administração do CAU/RS - 09/11/2015</t>
  </si>
  <si>
    <t>130ª Reunião da Comissão de Organização e Administração do CAU/RS - 16/11/2015</t>
  </si>
  <si>
    <t>131ª Reunião da Comissão de Organização e Administração do CAU/RS - 23/11/2015</t>
  </si>
  <si>
    <t>55ª Sessão Plenária - 20/11/2015</t>
  </si>
  <si>
    <t>150ª Reunião da Comissão de Exercício Profissional - 29/10/2015</t>
  </si>
  <si>
    <t>151ª Reunião da Comissão de Exercício Profissional - 05/11/2015</t>
  </si>
  <si>
    <t>77ª - Reunião do Conselho Diretor CAU/RS - 11/11/2015</t>
  </si>
  <si>
    <t>Convocação 170/2015 - 2º Encontro Temático da CEP-CAU/BR com os CAU/UF - Brasília/DF - 12/11/2015 e 13/11/2015.</t>
  </si>
  <si>
    <t>Convocação 170/2015 - 2º Encontro Temático da CEP-CAU/BR com os CAU/UF - Brasília/DF - 12/11/2015 e 13/11/2015 - complementar</t>
  </si>
  <si>
    <t>144ª Reunião da Comissão de Planejamento e Finanças do CAU/RS - 17/11/2015</t>
  </si>
  <si>
    <t>140ª Reunião da Comissão de Planejamento e Finanças do CAU/RS - 29/10/2015</t>
  </si>
  <si>
    <t>141ª Reunião da Comissão de Planejamento e Finanças do CAU/RS - 04/11/2015</t>
  </si>
  <si>
    <t>142ª Reunião da Comissão de Planejamento e Finanças do CAU/RS - 10/11/2015</t>
  </si>
  <si>
    <t>144ª Reunião da Comissão de Planejamento e Finanças do CAU/RS - 24/11/2015</t>
  </si>
  <si>
    <t>78ª - Reunião do Conselho Diretor CAU/RS - 16/11/2015</t>
  </si>
  <si>
    <t>8ª Reunião Extraordinária da Comissão de Ensino e Formação - 03/11/2015</t>
  </si>
  <si>
    <t>6º Seminário do CAU/RS com os Coordenadores de Curso de Arquitetura e Urbanismo do RS - Porto Alegre/RS - 10/11/2015</t>
  </si>
  <si>
    <t>9ª Reunião Extraordinária da Comissão de Ensino e Formação - 17/11/2015</t>
  </si>
  <si>
    <t>4ª Reunião Extraordinária do Colegiado de Entidades - CP - CAU/RS - 28/10/2015</t>
  </si>
  <si>
    <t>47ª Reunião do Colegiado de Entidades - CP - CAU/RS - 04/11/2015</t>
  </si>
  <si>
    <t>Convocação 153/2015 - Participação no Seminário Regional das Comissões de Ética e Disciplina dos CAU/UF e CAU/BR - Belém / PA - 29/10/2015 e 30/10/2015</t>
  </si>
  <si>
    <t>51ª Reunião da Comissão de Ética e Disciplina do CAU/RS - 09/11/2015</t>
  </si>
  <si>
    <t>Convocação 169/2015 - Proferir Palestra sobre o Código de Ética e Disciplina do CAU - São Leopoldo/RS - 05/11/2015</t>
  </si>
  <si>
    <t>3ª Reunião Extraordinária da Comissão de Ética e Disciplina do CAU/RS - 19/11/2015</t>
  </si>
  <si>
    <t>Convocação 181/2015 - Proferir palestra sobre o Código de Ética e Disciplina do Conselho de Arquitetura e Urbanismo - Porto Alegre / RS - 16/11/2015.</t>
  </si>
  <si>
    <t>Belém / PA</t>
  </si>
  <si>
    <t>São Leopoldo/RS</t>
  </si>
  <si>
    <t xml:space="preserve"> Brasília/DF</t>
  </si>
  <si>
    <t>Convocação 170/2015 - 2º Encontro Temático da CEP-CAU/BR com os CAU/UF - Brasília/DF - 12/11/2015 e 13/11/2015</t>
  </si>
  <si>
    <t>Brasília/DF</t>
  </si>
  <si>
    <t>Convocação 153/2015 - Participação no Seminário Regional das Comissões de Ética e Disciplina dos CAU/UF e CAU/BR - Belém / PA - 29/10/2015 e 30/10/2015 - Complementar</t>
  </si>
  <si>
    <t>Convocação 180/2015 - Participação no IV Fórum Temático "Aprovação de Projetos e Tabela de Honorários de Serviços de Arquitetura e Urbanismo" - Pelotas / RS - 19/11/2015</t>
  </si>
  <si>
    <t xml:space="preserve"> Passo Fundo / RS</t>
  </si>
  <si>
    <t>Gabriela Teixeira da Silva - Empregada</t>
  </si>
  <si>
    <t>Getulio dos Santos Peixoto - Empregado</t>
  </si>
  <si>
    <t>Convocação 178/2015 - Participar do Seminário de Treinamento de Advogados dos Conselhos de Arquitetura e Urbanismo - Brasília / DF - 16/11/2015 a 18/11/2015</t>
  </si>
  <si>
    <t>Convocação 160/2015 - Realizar Ação de Fiscalização - Cidades do Litoral Norte do RS - 09/11/2015 a 11/11/2015</t>
  </si>
  <si>
    <t>Convocação 171/2015 - 2º Encontro Temático da CEP-CAUBR com os CAU/UF - Brasília / DF - 12/11/2015 e 13/11/2015</t>
  </si>
  <si>
    <t>Convocação 162/2015 - Realizar Ação de Fiscalização - Santa Maria / RS - 23/11/2015 a 25/11/2015 e Convocação 183/2015 - Proferir Palestra sobre a Tabela Honorários de Serviços de Arquitetura e Urbanismo - Frederico Westphalen / RS - 26/11/2015</t>
  </si>
  <si>
    <t>Cidades do Litoral Norte do RS</t>
  </si>
  <si>
    <t>Santa Maria / RS e Frederico Westphalen / RS</t>
  </si>
  <si>
    <t>Convocação 182/2015 - Participar do II Encontro de Contadores e Gestores Financeiros dos Conselhos de Arquitetura e Urbanismo - Brasília / DF - 25/11/2015 a 27/11/2015</t>
  </si>
  <si>
    <t>Convocação 162/2015 - Realizar Ação de Fiscalização - Santa Maria / RS, São Gabriel / RS e Alegrete / RS - 23/11/2015 a 27/11/2015</t>
  </si>
  <si>
    <t xml:space="preserve"> Santa Maria / RS, São Gabriel / RS e Alegrete / RS</t>
  </si>
  <si>
    <t>Convocação 174/2015 - Participar da Organização do IV Fórum Temático "Aprovação de Projetos de Arquitetura e Urbanismo" e da coleta biométrica - Pelotas / RS - 19/11/2015</t>
  </si>
  <si>
    <t>Convocação 173/2015 - Realizar coleta de dados biométricos - Pelotas / RS - 18/11/2015 a 20/11/2015</t>
  </si>
  <si>
    <t>Convocação 161/2015 - Realizar Ação de Fiscalização - Bagé / RS, Livramento / RS e Uruguaiana / RS - 16/11/2015 a 20/11/2015</t>
  </si>
  <si>
    <t>Convocação 163/2015 - Realizar ação de fiscalização em Passo Fundo / RS, Marau / RS, Carazinho / RS e Erechim / RS- Erechim / RS - 30/11/2015 a 04/12/2015</t>
  </si>
  <si>
    <t>Bagé / RS, Livramento / RS e Uruguaiana / RS</t>
  </si>
  <si>
    <t>Passo Fundo / RS, Marau / RS, Carazinho / RS e Erechim / RS- Erechim / RS</t>
  </si>
  <si>
    <t>Convocação 176/2015 - Visita à Biblioteca Pública Municipal, visando a organização do evento IV Fórum Temático "Aprovação de Projetos de Arquitetura e Urbanismo" - Pelotas / RS - 07/11/2015</t>
  </si>
  <si>
    <t>Convocação 175/2015 - Proferir Palestra a Respeito de Tabela de Honorários de Serviços de Arquitetura e Urbanismo - Pelotas / RS - 19/11/2015</t>
  </si>
  <si>
    <t>Convocação 172/2015 - Realizar coleta de dados biométricos - Passo Fundo / RS e Erechim / RS - 12/11/2015 e 13/11/2015</t>
  </si>
  <si>
    <t>Passo Fundo / RS e Erechim / RS</t>
  </si>
  <si>
    <t>Cidade de Origem: São Leopoldo - RS</t>
  </si>
  <si>
    <t>Atualizado em 06/04/2017</t>
  </si>
  <si>
    <t>143ª Reunião da Comissão de Planejamento e Finanças do CAU/RS - 17/11/2015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</si>
</sst>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4" fontId="2" fillId="2" borderId="0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44" fontId="2" fillId="0" borderId="0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vertical="center"/>
    </xf>
    <xf numFmtId="44" fontId="0" fillId="2" borderId="0" xfId="0" applyNumberFormat="1" applyFill="1" applyAlignment="1">
      <alignment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/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0"/>
  <sheetViews>
    <sheetView tabSelected="1" zoomScaleNormal="100" workbookViewId="0">
      <selection activeCell="I11" sqref="I11"/>
    </sheetView>
  </sheetViews>
  <sheetFormatPr defaultRowHeight="15" x14ac:dyDescent="0.25"/>
  <cols>
    <col min="1" max="1" width="11" style="11" bestFit="1" customWidth="1"/>
    <col min="2" max="2" width="19.42578125" style="11" bestFit="1" customWidth="1"/>
    <col min="3" max="3" width="54.42578125" style="1" customWidth="1"/>
    <col min="4" max="4" width="20" style="11" customWidth="1"/>
    <col min="5" max="5" width="14.85546875" style="2" bestFit="1" customWidth="1"/>
    <col min="6" max="6" width="11.42578125" style="11" bestFit="1" customWidth="1"/>
    <col min="7" max="7" width="12" style="2" bestFit="1" customWidth="1"/>
    <col min="8" max="8" width="12.140625" style="1" bestFit="1" customWidth="1"/>
    <col min="9" max="9" width="13.28515625" style="1" bestFit="1" customWidth="1"/>
    <col min="10" max="16384" width="9.140625" style="1"/>
  </cols>
  <sheetData>
    <row r="1" spans="1:7" x14ac:dyDescent="0.25">
      <c r="A1" s="71" t="s">
        <v>64</v>
      </c>
      <c r="B1" s="71"/>
      <c r="C1" s="71"/>
      <c r="D1" s="71"/>
      <c r="E1" s="71"/>
      <c r="F1" s="71"/>
      <c r="G1" s="71"/>
    </row>
    <row r="3" spans="1:7" x14ac:dyDescent="0.25">
      <c r="A3" s="71" t="s">
        <v>0</v>
      </c>
      <c r="B3" s="71"/>
      <c r="C3" s="71"/>
      <c r="D3" s="71"/>
      <c r="E3" s="71" t="s">
        <v>8</v>
      </c>
      <c r="F3" s="71"/>
      <c r="G3" s="71"/>
    </row>
    <row r="4" spans="1:7" x14ac:dyDescent="0.25">
      <c r="A4" s="36" t="s">
        <v>1</v>
      </c>
      <c r="B4" s="36" t="s">
        <v>2</v>
      </c>
      <c r="C4" s="36" t="s">
        <v>3</v>
      </c>
      <c r="D4" s="36" t="s">
        <v>4</v>
      </c>
      <c r="E4" s="3" t="s">
        <v>5</v>
      </c>
      <c r="F4" s="36" t="s">
        <v>6</v>
      </c>
      <c r="G4" s="3" t="s">
        <v>7</v>
      </c>
    </row>
    <row r="5" spans="1:7" ht="36" customHeight="1" x14ac:dyDescent="0.25">
      <c r="A5" s="57">
        <v>42320</v>
      </c>
      <c r="B5" s="14" t="s">
        <v>9</v>
      </c>
      <c r="C5" s="7" t="s">
        <v>73</v>
      </c>
      <c r="D5" s="14" t="s">
        <v>10</v>
      </c>
      <c r="E5" s="4">
        <v>255.5</v>
      </c>
      <c r="F5" s="14">
        <v>1</v>
      </c>
      <c r="G5" s="4">
        <f>E5*F5</f>
        <v>255.5</v>
      </c>
    </row>
    <row r="6" spans="1:7" ht="30" x14ac:dyDescent="0.25">
      <c r="A6" s="57">
        <v>42327</v>
      </c>
      <c r="B6" s="14" t="s">
        <v>9</v>
      </c>
      <c r="C6" s="7" t="s">
        <v>74</v>
      </c>
      <c r="D6" s="14" t="s">
        <v>10</v>
      </c>
      <c r="E6" s="4">
        <v>255.5</v>
      </c>
      <c r="F6" s="14">
        <v>1</v>
      </c>
      <c r="G6" s="4">
        <f t="shared" ref="G6:G8" si="0">E6*F6</f>
        <v>255.5</v>
      </c>
    </row>
    <row r="7" spans="1:7" ht="30" x14ac:dyDescent="0.25">
      <c r="A7" s="57">
        <v>42333</v>
      </c>
      <c r="B7" s="14" t="s">
        <v>9</v>
      </c>
      <c r="C7" s="7" t="s">
        <v>75</v>
      </c>
      <c r="D7" s="14" t="s">
        <v>10</v>
      </c>
      <c r="E7" s="4">
        <v>255.5</v>
      </c>
      <c r="F7" s="14">
        <v>1</v>
      </c>
      <c r="G7" s="4">
        <f t="shared" si="0"/>
        <v>255.5</v>
      </c>
    </row>
    <row r="8" spans="1:7" x14ac:dyDescent="0.25">
      <c r="A8" s="57">
        <v>42333</v>
      </c>
      <c r="B8" s="14" t="s">
        <v>9</v>
      </c>
      <c r="C8" s="7" t="s">
        <v>76</v>
      </c>
      <c r="D8" s="14" t="s">
        <v>10</v>
      </c>
      <c r="E8" s="4">
        <v>255.5</v>
      </c>
      <c r="F8" s="14">
        <v>1</v>
      </c>
      <c r="G8" s="4">
        <f t="shared" si="0"/>
        <v>255.5</v>
      </c>
    </row>
    <row r="9" spans="1:7" x14ac:dyDescent="0.25">
      <c r="A9" s="71" t="s">
        <v>45</v>
      </c>
      <c r="B9" s="71"/>
      <c r="C9" s="71"/>
      <c r="D9" s="71"/>
      <c r="E9" s="71"/>
      <c r="F9" s="71"/>
      <c r="G9" s="3">
        <f>SUM(G5:G8)</f>
        <v>1022</v>
      </c>
    </row>
    <row r="10" spans="1:7" x14ac:dyDescent="0.25">
      <c r="A10" s="19"/>
      <c r="B10" s="19"/>
      <c r="C10" s="19"/>
      <c r="D10" s="19"/>
      <c r="E10" s="19"/>
      <c r="F10" s="19"/>
      <c r="G10" s="20"/>
    </row>
    <row r="11" spans="1:7" x14ac:dyDescent="0.25">
      <c r="A11" s="69" t="s">
        <v>62</v>
      </c>
      <c r="B11" s="69"/>
      <c r="C11" s="69"/>
      <c r="D11" s="69"/>
      <c r="E11" s="69" t="s">
        <v>8</v>
      </c>
      <c r="F11" s="69"/>
      <c r="G11" s="69"/>
    </row>
    <row r="12" spans="1:7" x14ac:dyDescent="0.25">
      <c r="A12" s="62" t="s">
        <v>1</v>
      </c>
      <c r="B12" s="62" t="s">
        <v>2</v>
      </c>
      <c r="C12" s="62" t="s">
        <v>3</v>
      </c>
      <c r="D12" s="62" t="s">
        <v>4</v>
      </c>
      <c r="E12" s="35" t="s">
        <v>5</v>
      </c>
      <c r="F12" s="62" t="s">
        <v>6</v>
      </c>
      <c r="G12" s="35" t="s">
        <v>7</v>
      </c>
    </row>
    <row r="13" spans="1:7" ht="30" x14ac:dyDescent="0.25">
      <c r="A13" s="64">
        <v>42313</v>
      </c>
      <c r="B13" s="32" t="s">
        <v>9</v>
      </c>
      <c r="C13" s="31" t="s">
        <v>91</v>
      </c>
      <c r="D13" s="32" t="s">
        <v>10</v>
      </c>
      <c r="E13" s="33">
        <v>255.5</v>
      </c>
      <c r="F13" s="39">
        <v>1</v>
      </c>
      <c r="G13" s="33">
        <f t="shared" ref="G13" si="1">E13*F13</f>
        <v>255.5</v>
      </c>
    </row>
    <row r="14" spans="1:7" x14ac:dyDescent="0.25">
      <c r="A14" s="69" t="s">
        <v>45</v>
      </c>
      <c r="B14" s="69"/>
      <c r="C14" s="69"/>
      <c r="D14" s="69"/>
      <c r="E14" s="69"/>
      <c r="F14" s="69"/>
      <c r="G14" s="35">
        <f>SUM(G13)</f>
        <v>255.5</v>
      </c>
    </row>
    <row r="15" spans="1:7" x14ac:dyDescent="0.25">
      <c r="A15" s="21"/>
      <c r="B15" s="21"/>
      <c r="C15" s="21"/>
      <c r="D15" s="21"/>
      <c r="E15" s="21"/>
      <c r="F15" s="21"/>
      <c r="G15" s="45"/>
    </row>
    <row r="16" spans="1:7" x14ac:dyDescent="0.25">
      <c r="A16" s="69" t="s">
        <v>11</v>
      </c>
      <c r="B16" s="69"/>
      <c r="C16" s="69"/>
      <c r="D16" s="69"/>
      <c r="E16" s="69" t="s">
        <v>12</v>
      </c>
      <c r="F16" s="69"/>
      <c r="G16" s="69"/>
    </row>
    <row r="17" spans="1:7" x14ac:dyDescent="0.25">
      <c r="A17" s="36" t="s">
        <v>1</v>
      </c>
      <c r="B17" s="36" t="s">
        <v>2</v>
      </c>
      <c r="C17" s="36" t="s">
        <v>3</v>
      </c>
      <c r="D17" s="36" t="s">
        <v>4</v>
      </c>
      <c r="E17" s="3" t="s">
        <v>5</v>
      </c>
      <c r="F17" s="36" t="s">
        <v>6</v>
      </c>
      <c r="G17" s="3" t="s">
        <v>7</v>
      </c>
    </row>
    <row r="18" spans="1:7" ht="30" x14ac:dyDescent="0.25">
      <c r="A18" s="57">
        <v>42313</v>
      </c>
      <c r="B18" s="14" t="s">
        <v>13</v>
      </c>
      <c r="C18" s="7" t="s">
        <v>77</v>
      </c>
      <c r="D18" s="14" t="s">
        <v>10</v>
      </c>
      <c r="E18" s="59">
        <v>255.5</v>
      </c>
      <c r="F18" s="14">
        <v>1</v>
      </c>
      <c r="G18" s="4">
        <f t="shared" ref="G18:G23" si="2">E18*F18</f>
        <v>255.5</v>
      </c>
    </row>
    <row r="19" spans="1:7" ht="33.75" customHeight="1" x14ac:dyDescent="0.25">
      <c r="A19" s="57">
        <v>42320</v>
      </c>
      <c r="B19" s="14" t="s">
        <v>13</v>
      </c>
      <c r="C19" s="7" t="s">
        <v>78</v>
      </c>
      <c r="D19" s="14" t="s">
        <v>10</v>
      </c>
      <c r="E19" s="59">
        <v>255.5</v>
      </c>
      <c r="F19" s="14">
        <v>1</v>
      </c>
      <c r="G19" s="4">
        <f t="shared" si="2"/>
        <v>255.5</v>
      </c>
    </row>
    <row r="20" spans="1:7" ht="28.5" customHeight="1" x14ac:dyDescent="0.25">
      <c r="A20" s="57">
        <v>42327</v>
      </c>
      <c r="B20" s="14" t="s">
        <v>13</v>
      </c>
      <c r="C20" s="7" t="s">
        <v>79</v>
      </c>
      <c r="D20" s="14" t="s">
        <v>10</v>
      </c>
      <c r="E20" s="59">
        <v>255.5</v>
      </c>
      <c r="F20" s="14">
        <v>1</v>
      </c>
      <c r="G20" s="4">
        <f t="shared" si="2"/>
        <v>255.5</v>
      </c>
    </row>
    <row r="21" spans="1:7" ht="36" customHeight="1" x14ac:dyDescent="0.25">
      <c r="A21" s="57">
        <v>42327</v>
      </c>
      <c r="B21" s="32" t="s">
        <v>20</v>
      </c>
      <c r="C21" s="7" t="s">
        <v>80</v>
      </c>
      <c r="D21" s="14" t="s">
        <v>100</v>
      </c>
      <c r="E21" s="59">
        <v>730</v>
      </c>
      <c r="F21" s="12">
        <v>2</v>
      </c>
      <c r="G21" s="4">
        <f t="shared" si="2"/>
        <v>1460</v>
      </c>
    </row>
    <row r="22" spans="1:7" ht="56.25" customHeight="1" x14ac:dyDescent="0.25">
      <c r="A22" s="57">
        <v>42333</v>
      </c>
      <c r="B22" s="32" t="s">
        <v>20</v>
      </c>
      <c r="C22" s="7" t="s">
        <v>81</v>
      </c>
      <c r="D22" s="14" t="s">
        <v>100</v>
      </c>
      <c r="E22" s="59">
        <v>730</v>
      </c>
      <c r="F22" s="12">
        <v>1</v>
      </c>
      <c r="G22" s="4">
        <f t="shared" si="2"/>
        <v>730</v>
      </c>
    </row>
    <row r="23" spans="1:7" ht="26.25" customHeight="1" x14ac:dyDescent="0.25">
      <c r="A23" s="57">
        <v>42333</v>
      </c>
      <c r="B23" s="14" t="s">
        <v>13</v>
      </c>
      <c r="C23" s="7" t="s">
        <v>76</v>
      </c>
      <c r="D23" s="14" t="s">
        <v>10</v>
      </c>
      <c r="E23" s="59">
        <v>255.5</v>
      </c>
      <c r="F23" s="12">
        <v>1</v>
      </c>
      <c r="G23" s="4">
        <f t="shared" si="2"/>
        <v>255.5</v>
      </c>
    </row>
    <row r="24" spans="1:7" x14ac:dyDescent="0.25">
      <c r="A24" s="71" t="s">
        <v>45</v>
      </c>
      <c r="B24" s="71"/>
      <c r="C24" s="71"/>
      <c r="D24" s="71"/>
      <c r="E24" s="71"/>
      <c r="F24" s="71"/>
      <c r="G24" s="3">
        <f>SUM(G18:G23)</f>
        <v>3212</v>
      </c>
    </row>
    <row r="25" spans="1:7" x14ac:dyDescent="0.25">
      <c r="A25" s="19"/>
      <c r="B25" s="19"/>
      <c r="C25" s="19"/>
      <c r="D25" s="19"/>
      <c r="E25" s="19"/>
      <c r="F25" s="19"/>
      <c r="G25" s="20"/>
    </row>
    <row r="26" spans="1:7" x14ac:dyDescent="0.25">
      <c r="A26" s="69" t="s">
        <v>69</v>
      </c>
      <c r="B26" s="69"/>
      <c r="C26" s="69"/>
      <c r="D26" s="69"/>
      <c r="E26" s="69" t="s">
        <v>127</v>
      </c>
      <c r="F26" s="69"/>
      <c r="G26" s="69"/>
    </row>
    <row r="27" spans="1:7" x14ac:dyDescent="0.25">
      <c r="A27" s="63" t="s">
        <v>1</v>
      </c>
      <c r="B27" s="63" t="s">
        <v>2</v>
      </c>
      <c r="C27" s="63" t="s">
        <v>3</v>
      </c>
      <c r="D27" s="63" t="s">
        <v>4</v>
      </c>
      <c r="E27" s="3" t="s">
        <v>5</v>
      </c>
      <c r="F27" s="63" t="s">
        <v>6</v>
      </c>
      <c r="G27" s="3" t="s">
        <v>7</v>
      </c>
    </row>
    <row r="28" spans="1:7" ht="30" x14ac:dyDescent="0.25">
      <c r="A28" s="57">
        <v>42313</v>
      </c>
      <c r="B28" s="14" t="s">
        <v>13</v>
      </c>
      <c r="C28" s="29" t="s">
        <v>92</v>
      </c>
      <c r="D28" s="32" t="s">
        <v>10</v>
      </c>
      <c r="E28" s="40">
        <v>255.5</v>
      </c>
      <c r="F28" s="39">
        <v>1</v>
      </c>
      <c r="G28" s="33">
        <f t="shared" ref="G28" si="3">E28*F28</f>
        <v>255.5</v>
      </c>
    </row>
    <row r="29" spans="1:7" x14ac:dyDescent="0.25">
      <c r="A29" s="71" t="s">
        <v>45</v>
      </c>
      <c r="B29" s="71"/>
      <c r="C29" s="71"/>
      <c r="D29" s="71"/>
      <c r="E29" s="71"/>
      <c r="F29" s="71"/>
      <c r="G29" s="3">
        <f>SUM(G28:G28)</f>
        <v>255.5</v>
      </c>
    </row>
    <row r="30" spans="1:7" x14ac:dyDescent="0.25">
      <c r="A30" s="19"/>
      <c r="B30" s="19"/>
      <c r="C30" s="19"/>
      <c r="D30" s="19"/>
      <c r="E30" s="19"/>
      <c r="F30" s="19"/>
      <c r="G30" s="20"/>
    </row>
    <row r="31" spans="1:7" ht="18.75" customHeight="1" x14ac:dyDescent="0.25">
      <c r="A31" s="71" t="s">
        <v>14</v>
      </c>
      <c r="B31" s="71"/>
      <c r="C31" s="71"/>
      <c r="D31" s="71"/>
      <c r="E31" s="71" t="s">
        <v>8</v>
      </c>
      <c r="F31" s="71"/>
      <c r="G31" s="71"/>
    </row>
    <row r="32" spans="1:7" x14ac:dyDescent="0.25">
      <c r="A32" s="36" t="s">
        <v>1</v>
      </c>
      <c r="B32" s="36" t="s">
        <v>2</v>
      </c>
      <c r="C32" s="36" t="s">
        <v>3</v>
      </c>
      <c r="D32" s="36" t="s">
        <v>4</v>
      </c>
      <c r="E32" s="3" t="s">
        <v>5</v>
      </c>
      <c r="F32" s="36" t="s">
        <v>6</v>
      </c>
      <c r="G32" s="3" t="s">
        <v>7</v>
      </c>
    </row>
    <row r="33" spans="1:7" ht="30" x14ac:dyDescent="0.25">
      <c r="A33" s="26">
        <v>42327</v>
      </c>
      <c r="B33" s="5" t="s">
        <v>9</v>
      </c>
      <c r="C33" s="29" t="s">
        <v>82</v>
      </c>
      <c r="D33" s="14" t="s">
        <v>10</v>
      </c>
      <c r="E33" s="9">
        <v>255.5</v>
      </c>
      <c r="F33" s="12">
        <v>1</v>
      </c>
      <c r="G33" s="4">
        <f t="shared" ref="G33" si="4">E33*F33</f>
        <v>255.5</v>
      </c>
    </row>
    <row r="34" spans="1:7" x14ac:dyDescent="0.25">
      <c r="A34" s="71" t="s">
        <v>45</v>
      </c>
      <c r="B34" s="71"/>
      <c r="C34" s="71"/>
      <c r="D34" s="71"/>
      <c r="E34" s="71"/>
      <c r="F34" s="71"/>
      <c r="G34" s="3">
        <f>SUM(G33:G33)</f>
        <v>255.5</v>
      </c>
    </row>
    <row r="35" spans="1:7" x14ac:dyDescent="0.25">
      <c r="A35" s="19"/>
      <c r="B35" s="19"/>
      <c r="C35" s="19"/>
      <c r="D35" s="19"/>
      <c r="E35" s="19"/>
      <c r="F35" s="19"/>
      <c r="G35" s="20"/>
    </row>
    <row r="36" spans="1:7" x14ac:dyDescent="0.25">
      <c r="A36" s="69" t="s">
        <v>47</v>
      </c>
      <c r="B36" s="69"/>
      <c r="C36" s="69"/>
      <c r="D36" s="69"/>
      <c r="E36" s="71" t="s">
        <v>8</v>
      </c>
      <c r="F36" s="71"/>
      <c r="G36" s="71"/>
    </row>
    <row r="37" spans="1:7" x14ac:dyDescent="0.25">
      <c r="A37" s="63" t="s">
        <v>1</v>
      </c>
      <c r="B37" s="63" t="s">
        <v>2</v>
      </c>
      <c r="C37" s="63" t="s">
        <v>3</v>
      </c>
      <c r="D37" s="63" t="s">
        <v>4</v>
      </c>
      <c r="E37" s="3" t="s">
        <v>5</v>
      </c>
      <c r="F37" s="63" t="s">
        <v>6</v>
      </c>
      <c r="G37" s="3" t="s">
        <v>7</v>
      </c>
    </row>
    <row r="38" spans="1:7" x14ac:dyDescent="0.25">
      <c r="A38" s="58">
        <v>42333</v>
      </c>
      <c r="B38" s="5" t="s">
        <v>9</v>
      </c>
      <c r="C38" s="30" t="s">
        <v>76</v>
      </c>
      <c r="D38" s="14" t="s">
        <v>10</v>
      </c>
      <c r="E38" s="9">
        <v>255.5</v>
      </c>
      <c r="F38" s="12">
        <v>1</v>
      </c>
      <c r="G38" s="4">
        <f t="shared" ref="G38" si="5">E38*F38</f>
        <v>255.5</v>
      </c>
    </row>
    <row r="39" spans="1:7" x14ac:dyDescent="0.25">
      <c r="A39" s="71" t="s">
        <v>45</v>
      </c>
      <c r="B39" s="71"/>
      <c r="C39" s="71"/>
      <c r="D39" s="71"/>
      <c r="E39" s="71"/>
      <c r="F39" s="71"/>
      <c r="G39" s="3">
        <f>SUM(G38:G38)</f>
        <v>255.5</v>
      </c>
    </row>
    <row r="40" spans="1:7" x14ac:dyDescent="0.25">
      <c r="A40" s="19"/>
      <c r="B40" s="19"/>
      <c r="C40" s="19"/>
      <c r="D40" s="19"/>
      <c r="E40" s="19"/>
      <c r="F40" s="19"/>
      <c r="G40" s="20"/>
    </row>
    <row r="41" spans="1:7" x14ac:dyDescent="0.25">
      <c r="A41" s="71" t="s">
        <v>15</v>
      </c>
      <c r="B41" s="71"/>
      <c r="C41" s="71"/>
      <c r="D41" s="71"/>
      <c r="E41" s="71" t="s">
        <v>16</v>
      </c>
      <c r="F41" s="71"/>
      <c r="G41" s="71"/>
    </row>
    <row r="42" spans="1:7" x14ac:dyDescent="0.25">
      <c r="A42" s="36" t="s">
        <v>1</v>
      </c>
      <c r="B42" s="36" t="s">
        <v>2</v>
      </c>
      <c r="C42" s="36" t="s">
        <v>3</v>
      </c>
      <c r="D42" s="36" t="s">
        <v>4</v>
      </c>
      <c r="E42" s="3" t="s">
        <v>5</v>
      </c>
      <c r="F42" s="36" t="s">
        <v>6</v>
      </c>
      <c r="G42" s="3" t="s">
        <v>7</v>
      </c>
    </row>
    <row r="43" spans="1:7" ht="36" customHeight="1" x14ac:dyDescent="0.25">
      <c r="A43" s="57">
        <v>42313</v>
      </c>
      <c r="B43" s="14" t="s">
        <v>13</v>
      </c>
      <c r="C43" s="7" t="s">
        <v>83</v>
      </c>
      <c r="D43" s="5" t="s">
        <v>10</v>
      </c>
      <c r="E43" s="4">
        <v>255.5</v>
      </c>
      <c r="F43" s="14">
        <v>1</v>
      </c>
      <c r="G43" s="4">
        <f>E43*F43</f>
        <v>255.5</v>
      </c>
    </row>
    <row r="44" spans="1:7" ht="30" x14ac:dyDescent="0.25">
      <c r="A44" s="57">
        <v>42320</v>
      </c>
      <c r="B44" s="14" t="s">
        <v>13</v>
      </c>
      <c r="C44" s="7" t="s">
        <v>84</v>
      </c>
      <c r="D44" s="5" t="s">
        <v>10</v>
      </c>
      <c r="E44" s="4">
        <v>255.5</v>
      </c>
      <c r="F44" s="14">
        <v>1</v>
      </c>
      <c r="G44" s="4">
        <f t="shared" ref="G44:G48" si="6">E44*F44</f>
        <v>255.5</v>
      </c>
    </row>
    <row r="45" spans="1:7" ht="29.25" customHeight="1" x14ac:dyDescent="0.25">
      <c r="A45" s="57">
        <v>42320</v>
      </c>
      <c r="B45" s="14" t="s">
        <v>13</v>
      </c>
      <c r="C45" s="7" t="s">
        <v>85</v>
      </c>
      <c r="D45" s="5" t="s">
        <v>10</v>
      </c>
      <c r="E45" s="4">
        <v>255.5</v>
      </c>
      <c r="F45" s="32">
        <v>1</v>
      </c>
      <c r="G45" s="33">
        <f t="shared" si="6"/>
        <v>255.5</v>
      </c>
    </row>
    <row r="46" spans="1:7" ht="29.25" customHeight="1" x14ac:dyDescent="0.25">
      <c r="A46" s="57">
        <v>42327</v>
      </c>
      <c r="B46" s="14" t="s">
        <v>13</v>
      </c>
      <c r="C46" s="7" t="s">
        <v>82</v>
      </c>
      <c r="D46" s="5" t="s">
        <v>10</v>
      </c>
      <c r="E46" s="4">
        <v>255.5</v>
      </c>
      <c r="F46" s="32">
        <v>1</v>
      </c>
      <c r="G46" s="33">
        <f t="shared" si="6"/>
        <v>255.5</v>
      </c>
    </row>
    <row r="47" spans="1:7" ht="34.5" customHeight="1" x14ac:dyDescent="0.25">
      <c r="A47" s="57">
        <v>42333</v>
      </c>
      <c r="B47" s="14" t="s">
        <v>13</v>
      </c>
      <c r="C47" s="7" t="s">
        <v>86</v>
      </c>
      <c r="D47" s="5" t="s">
        <v>10</v>
      </c>
      <c r="E47" s="4">
        <v>255.5</v>
      </c>
      <c r="F47" s="32">
        <v>1</v>
      </c>
      <c r="G47" s="4">
        <f t="shared" si="6"/>
        <v>255.5</v>
      </c>
    </row>
    <row r="48" spans="1:7" x14ac:dyDescent="0.25">
      <c r="A48" s="57">
        <v>42333</v>
      </c>
      <c r="B48" s="14" t="s">
        <v>13</v>
      </c>
      <c r="C48" s="7" t="s">
        <v>76</v>
      </c>
      <c r="D48" s="5" t="s">
        <v>10</v>
      </c>
      <c r="E48" s="4">
        <v>255.5</v>
      </c>
      <c r="F48" s="14">
        <v>1</v>
      </c>
      <c r="G48" s="4">
        <f t="shared" si="6"/>
        <v>255.5</v>
      </c>
    </row>
    <row r="49" spans="1:7" x14ac:dyDescent="0.25">
      <c r="A49" s="71" t="s">
        <v>45</v>
      </c>
      <c r="B49" s="71"/>
      <c r="C49" s="71"/>
      <c r="D49" s="71"/>
      <c r="E49" s="71"/>
      <c r="F49" s="71"/>
      <c r="G49" s="3">
        <f>SUM(G43:G48)</f>
        <v>1533</v>
      </c>
    </row>
    <row r="51" spans="1:7" x14ac:dyDescent="0.25">
      <c r="A51" s="69" t="s">
        <v>18</v>
      </c>
      <c r="B51" s="69"/>
      <c r="C51" s="69"/>
      <c r="D51" s="69"/>
      <c r="E51" s="69" t="s">
        <v>8</v>
      </c>
      <c r="F51" s="69"/>
      <c r="G51" s="69"/>
    </row>
    <row r="52" spans="1:7" x14ac:dyDescent="0.25">
      <c r="A52" s="36" t="s">
        <v>1</v>
      </c>
      <c r="B52" s="36" t="s">
        <v>2</v>
      </c>
      <c r="C52" s="36" t="s">
        <v>3</v>
      </c>
      <c r="D52" s="36" t="s">
        <v>4</v>
      </c>
      <c r="E52" s="3" t="s">
        <v>5</v>
      </c>
      <c r="F52" s="36" t="s">
        <v>6</v>
      </c>
      <c r="G52" s="3" t="s">
        <v>7</v>
      </c>
    </row>
    <row r="53" spans="1:7" ht="30" x14ac:dyDescent="0.25">
      <c r="A53" s="57">
        <v>42320</v>
      </c>
      <c r="B53" s="14" t="s">
        <v>9</v>
      </c>
      <c r="C53" s="7" t="s">
        <v>73</v>
      </c>
      <c r="D53" s="14" t="s">
        <v>10</v>
      </c>
      <c r="E53" s="4">
        <v>255.5</v>
      </c>
      <c r="F53" s="14">
        <v>1</v>
      </c>
      <c r="G53" s="4">
        <f>E53*F53</f>
        <v>255.5</v>
      </c>
    </row>
    <row r="54" spans="1:7" x14ac:dyDescent="0.25">
      <c r="A54" s="57">
        <v>42327</v>
      </c>
      <c r="B54" s="14" t="s">
        <v>9</v>
      </c>
      <c r="C54" s="7" t="s">
        <v>79</v>
      </c>
      <c r="D54" s="14" t="s">
        <v>10</v>
      </c>
      <c r="E54" s="4">
        <v>255.5</v>
      </c>
      <c r="F54" s="14">
        <v>1</v>
      </c>
      <c r="G54" s="4">
        <f t="shared" ref="G54:G57" si="7">E54*F54</f>
        <v>255.5</v>
      </c>
    </row>
    <row r="55" spans="1:7" ht="22.5" customHeight="1" x14ac:dyDescent="0.25">
      <c r="A55" s="57">
        <v>42327</v>
      </c>
      <c r="B55" s="14" t="s">
        <v>9</v>
      </c>
      <c r="C55" s="7" t="s">
        <v>87</v>
      </c>
      <c r="D55" s="14" t="s">
        <v>10</v>
      </c>
      <c r="E55" s="4">
        <v>255.5</v>
      </c>
      <c r="F55" s="14">
        <v>1</v>
      </c>
      <c r="G55" s="4">
        <f t="shared" si="7"/>
        <v>255.5</v>
      </c>
    </row>
    <row r="56" spans="1:7" ht="28.5" customHeight="1" x14ac:dyDescent="0.25">
      <c r="A56" s="57">
        <v>42333</v>
      </c>
      <c r="B56" s="14" t="s">
        <v>9</v>
      </c>
      <c r="C56" s="7" t="s">
        <v>75</v>
      </c>
      <c r="D56" s="14" t="s">
        <v>10</v>
      </c>
      <c r="E56" s="4">
        <v>255.5</v>
      </c>
      <c r="F56" s="14">
        <v>1</v>
      </c>
      <c r="G56" s="4">
        <f t="shared" si="7"/>
        <v>255.5</v>
      </c>
    </row>
    <row r="57" spans="1:7" ht="20.25" customHeight="1" x14ac:dyDescent="0.25">
      <c r="A57" s="57">
        <v>42333</v>
      </c>
      <c r="B57" s="14" t="s">
        <v>9</v>
      </c>
      <c r="C57" s="7" t="s">
        <v>76</v>
      </c>
      <c r="D57" s="14" t="s">
        <v>10</v>
      </c>
      <c r="E57" s="4">
        <v>255.5</v>
      </c>
      <c r="F57" s="14">
        <v>1</v>
      </c>
      <c r="G57" s="4">
        <f t="shared" si="7"/>
        <v>255.5</v>
      </c>
    </row>
    <row r="58" spans="1:7" x14ac:dyDescent="0.25">
      <c r="A58" s="71" t="s">
        <v>45</v>
      </c>
      <c r="B58" s="71"/>
      <c r="C58" s="71"/>
      <c r="D58" s="71"/>
      <c r="E58" s="71"/>
      <c r="F58" s="71"/>
      <c r="G58" s="3">
        <f>SUM(G53:G57)</f>
        <v>1277.5</v>
      </c>
    </row>
    <row r="60" spans="1:7" x14ac:dyDescent="0.25">
      <c r="A60" s="69" t="s">
        <v>19</v>
      </c>
      <c r="B60" s="69"/>
      <c r="C60" s="69"/>
      <c r="D60" s="69"/>
      <c r="E60" s="71" t="s">
        <v>8</v>
      </c>
      <c r="F60" s="71"/>
      <c r="G60" s="71"/>
    </row>
    <row r="61" spans="1:7" x14ac:dyDescent="0.25">
      <c r="A61" s="36" t="s">
        <v>1</v>
      </c>
      <c r="B61" s="36" t="s">
        <v>2</v>
      </c>
      <c r="C61" s="36" t="s">
        <v>3</v>
      </c>
      <c r="D61" s="36" t="s">
        <v>4</v>
      </c>
      <c r="E61" s="3" t="s">
        <v>5</v>
      </c>
      <c r="F61" s="36" t="s">
        <v>6</v>
      </c>
      <c r="G61" s="3" t="s">
        <v>7</v>
      </c>
    </row>
    <row r="62" spans="1:7" ht="28.5" customHeight="1" x14ac:dyDescent="0.25">
      <c r="A62" s="57">
        <v>42313</v>
      </c>
      <c r="B62" s="32" t="s">
        <v>9</v>
      </c>
      <c r="C62" s="7" t="s">
        <v>83</v>
      </c>
      <c r="D62" s="32" t="s">
        <v>10</v>
      </c>
      <c r="E62" s="4">
        <v>255.5</v>
      </c>
      <c r="F62" s="14">
        <v>1</v>
      </c>
      <c r="G62" s="4">
        <f t="shared" ref="G62:G68" si="8">E62*F62</f>
        <v>255.5</v>
      </c>
    </row>
    <row r="63" spans="1:7" ht="33" customHeight="1" x14ac:dyDescent="0.25">
      <c r="A63" s="57">
        <v>42320</v>
      </c>
      <c r="B63" s="32" t="s">
        <v>9</v>
      </c>
      <c r="C63" s="7" t="s">
        <v>84</v>
      </c>
      <c r="D63" s="32" t="s">
        <v>10</v>
      </c>
      <c r="E63" s="4">
        <v>255.5</v>
      </c>
      <c r="F63" s="14">
        <v>1</v>
      </c>
      <c r="G63" s="4">
        <f t="shared" si="8"/>
        <v>255.5</v>
      </c>
    </row>
    <row r="64" spans="1:7" ht="37.5" customHeight="1" x14ac:dyDescent="0.25">
      <c r="A64" s="57">
        <v>42320</v>
      </c>
      <c r="B64" s="32" t="s">
        <v>9</v>
      </c>
      <c r="C64" s="7" t="s">
        <v>85</v>
      </c>
      <c r="D64" s="32" t="s">
        <v>10</v>
      </c>
      <c r="E64" s="4">
        <v>255.5</v>
      </c>
      <c r="F64" s="14">
        <v>1</v>
      </c>
      <c r="G64" s="4">
        <f t="shared" si="8"/>
        <v>255.5</v>
      </c>
    </row>
    <row r="65" spans="1:7" x14ac:dyDescent="0.25">
      <c r="A65" s="57">
        <v>42327</v>
      </c>
      <c r="B65" s="32" t="s">
        <v>9</v>
      </c>
      <c r="C65" s="7" t="s">
        <v>79</v>
      </c>
      <c r="D65" s="32" t="s">
        <v>10</v>
      </c>
      <c r="E65" s="4">
        <v>255.5</v>
      </c>
      <c r="F65" s="14">
        <v>1</v>
      </c>
      <c r="G65" s="4">
        <f t="shared" si="8"/>
        <v>255.5</v>
      </c>
    </row>
    <row r="66" spans="1:7" x14ac:dyDescent="0.25">
      <c r="A66" s="57">
        <v>42327</v>
      </c>
      <c r="B66" s="32" t="s">
        <v>9</v>
      </c>
      <c r="C66" s="7" t="s">
        <v>87</v>
      </c>
      <c r="D66" s="32" t="s">
        <v>10</v>
      </c>
      <c r="E66" s="4">
        <v>255.5</v>
      </c>
      <c r="F66" s="14">
        <v>1</v>
      </c>
      <c r="G66" s="33">
        <f t="shared" si="8"/>
        <v>255.5</v>
      </c>
    </row>
    <row r="67" spans="1:7" ht="30" x14ac:dyDescent="0.25">
      <c r="A67" s="57">
        <v>42327</v>
      </c>
      <c r="B67" s="32" t="s">
        <v>9</v>
      </c>
      <c r="C67" s="7" t="s">
        <v>82</v>
      </c>
      <c r="D67" s="32" t="s">
        <v>10</v>
      </c>
      <c r="E67" s="4">
        <v>255.5</v>
      </c>
      <c r="F67" s="14">
        <v>1</v>
      </c>
      <c r="G67" s="33">
        <f t="shared" si="8"/>
        <v>255.5</v>
      </c>
    </row>
    <row r="68" spans="1:7" ht="30" x14ac:dyDescent="0.25">
      <c r="A68" s="57">
        <v>42333</v>
      </c>
      <c r="B68" s="32" t="s">
        <v>9</v>
      </c>
      <c r="C68" s="7" t="s">
        <v>86</v>
      </c>
      <c r="D68" s="32" t="s">
        <v>10</v>
      </c>
      <c r="E68" s="4">
        <v>255.5</v>
      </c>
      <c r="F68" s="14">
        <v>1</v>
      </c>
      <c r="G68" s="33">
        <f t="shared" si="8"/>
        <v>255.5</v>
      </c>
    </row>
    <row r="69" spans="1:7" x14ac:dyDescent="0.25">
      <c r="A69" s="69" t="s">
        <v>45</v>
      </c>
      <c r="B69" s="69"/>
      <c r="C69" s="69"/>
      <c r="D69" s="69"/>
      <c r="E69" s="69"/>
      <c r="F69" s="69"/>
      <c r="G69" s="35">
        <f>SUM(G62:G68)</f>
        <v>1788.5</v>
      </c>
    </row>
    <row r="70" spans="1:7" x14ac:dyDescent="0.25">
      <c r="A70" s="22"/>
      <c r="B70" s="22"/>
      <c r="C70" s="23"/>
      <c r="D70" s="22"/>
      <c r="E70" s="24"/>
      <c r="F70" s="22"/>
      <c r="G70" s="24"/>
    </row>
    <row r="71" spans="1:7" x14ac:dyDescent="0.25">
      <c r="A71" s="69" t="s">
        <v>21</v>
      </c>
      <c r="B71" s="69"/>
      <c r="C71" s="69"/>
      <c r="D71" s="69"/>
      <c r="E71" s="69" t="s">
        <v>8</v>
      </c>
      <c r="F71" s="69"/>
      <c r="G71" s="69"/>
    </row>
    <row r="72" spans="1:7" x14ac:dyDescent="0.25">
      <c r="A72" s="41" t="s">
        <v>1</v>
      </c>
      <c r="B72" s="41" t="s">
        <v>2</v>
      </c>
      <c r="C72" s="41" t="s">
        <v>3</v>
      </c>
      <c r="D72" s="41" t="s">
        <v>4</v>
      </c>
      <c r="E72" s="35" t="s">
        <v>5</v>
      </c>
      <c r="F72" s="41" t="s">
        <v>6</v>
      </c>
      <c r="G72" s="35" t="s">
        <v>7</v>
      </c>
    </row>
    <row r="73" spans="1:7" s="25" customFormat="1" ht="30" x14ac:dyDescent="0.25">
      <c r="A73" s="57">
        <v>42313</v>
      </c>
      <c r="B73" s="5" t="s">
        <v>9</v>
      </c>
      <c r="C73" s="7" t="s">
        <v>88</v>
      </c>
      <c r="D73" s="39" t="s">
        <v>10</v>
      </c>
      <c r="E73" s="40">
        <v>255.5</v>
      </c>
      <c r="F73" s="39">
        <v>1</v>
      </c>
      <c r="G73" s="40">
        <f t="shared" ref="G73:G76" si="9">F73*E73</f>
        <v>255.5</v>
      </c>
    </row>
    <row r="74" spans="1:7" s="25" customFormat="1" ht="45" x14ac:dyDescent="0.25">
      <c r="A74" s="57">
        <v>42327</v>
      </c>
      <c r="B74" s="5" t="s">
        <v>9</v>
      </c>
      <c r="C74" s="7" t="s">
        <v>89</v>
      </c>
      <c r="D74" s="39" t="s">
        <v>10</v>
      </c>
      <c r="E74" s="40">
        <v>255.5</v>
      </c>
      <c r="F74" s="39">
        <v>1</v>
      </c>
      <c r="G74" s="40">
        <f t="shared" si="9"/>
        <v>255.5</v>
      </c>
    </row>
    <row r="75" spans="1:7" s="25" customFormat="1" ht="30" x14ac:dyDescent="0.25">
      <c r="A75" s="57">
        <v>42327</v>
      </c>
      <c r="B75" s="5" t="s">
        <v>9</v>
      </c>
      <c r="C75" s="7" t="s">
        <v>90</v>
      </c>
      <c r="D75" s="39" t="s">
        <v>10</v>
      </c>
      <c r="E75" s="40">
        <v>255.5</v>
      </c>
      <c r="F75" s="5">
        <v>1</v>
      </c>
      <c r="G75" s="6">
        <f t="shared" si="9"/>
        <v>255.5</v>
      </c>
    </row>
    <row r="76" spans="1:7" s="25" customFormat="1" x14ac:dyDescent="0.25">
      <c r="A76" s="57">
        <v>42333</v>
      </c>
      <c r="B76" s="5" t="s">
        <v>9</v>
      </c>
      <c r="C76" s="7" t="s">
        <v>76</v>
      </c>
      <c r="D76" s="39" t="s">
        <v>10</v>
      </c>
      <c r="E76" s="40">
        <v>255.5</v>
      </c>
      <c r="F76" s="5">
        <v>1</v>
      </c>
      <c r="G76" s="6">
        <f t="shared" si="9"/>
        <v>255.5</v>
      </c>
    </row>
    <row r="77" spans="1:7" x14ac:dyDescent="0.25">
      <c r="A77" s="71" t="s">
        <v>45</v>
      </c>
      <c r="B77" s="71"/>
      <c r="C77" s="71"/>
      <c r="D77" s="71"/>
      <c r="E77" s="71"/>
      <c r="F77" s="71"/>
      <c r="G77" s="3">
        <f>SUM(G73:G76)</f>
        <v>1022</v>
      </c>
    </row>
    <row r="78" spans="1:7" x14ac:dyDescent="0.25">
      <c r="A78" s="21"/>
      <c r="B78" s="21"/>
      <c r="C78" s="21"/>
      <c r="D78" s="19"/>
      <c r="E78" s="19"/>
      <c r="F78" s="19"/>
      <c r="G78" s="20"/>
    </row>
    <row r="79" spans="1:7" x14ac:dyDescent="0.25">
      <c r="A79" s="71" t="s">
        <v>22</v>
      </c>
      <c r="B79" s="71"/>
      <c r="C79" s="71"/>
      <c r="D79" s="71"/>
      <c r="E79" s="71" t="s">
        <v>23</v>
      </c>
      <c r="F79" s="71"/>
      <c r="G79" s="71"/>
    </row>
    <row r="80" spans="1:7" x14ac:dyDescent="0.25">
      <c r="A80" s="36" t="s">
        <v>1</v>
      </c>
      <c r="B80" s="36" t="s">
        <v>2</v>
      </c>
      <c r="C80" s="36" t="s">
        <v>3</v>
      </c>
      <c r="D80" s="36" t="s">
        <v>4</v>
      </c>
      <c r="E80" s="3" t="s">
        <v>5</v>
      </c>
      <c r="F80" s="36" t="s">
        <v>6</v>
      </c>
      <c r="G80" s="3" t="s">
        <v>7</v>
      </c>
    </row>
    <row r="81" spans="1:7" s="25" customFormat="1" ht="30" x14ac:dyDescent="0.25">
      <c r="A81" s="57">
        <v>42313</v>
      </c>
      <c r="B81" s="5" t="s">
        <v>17</v>
      </c>
      <c r="C81" s="7" t="s">
        <v>91</v>
      </c>
      <c r="D81" s="5" t="s">
        <v>10</v>
      </c>
      <c r="E81" s="6">
        <v>511</v>
      </c>
      <c r="F81" s="5">
        <v>1</v>
      </c>
      <c r="G81" s="6">
        <f t="shared" ref="G81:G85" si="10">E81*F81</f>
        <v>511</v>
      </c>
    </row>
    <row r="82" spans="1:7" s="25" customFormat="1" ht="30" x14ac:dyDescent="0.25">
      <c r="A82" s="57">
        <v>42313</v>
      </c>
      <c r="B82" s="5" t="s">
        <v>17</v>
      </c>
      <c r="C82" s="7" t="s">
        <v>88</v>
      </c>
      <c r="D82" s="5" t="s">
        <v>10</v>
      </c>
      <c r="E82" s="6">
        <v>511</v>
      </c>
      <c r="F82" s="5">
        <v>1</v>
      </c>
      <c r="G82" s="6">
        <f t="shared" si="10"/>
        <v>511</v>
      </c>
    </row>
    <row r="83" spans="1:7" s="25" customFormat="1" ht="30" x14ac:dyDescent="0.25">
      <c r="A83" s="57">
        <v>42313</v>
      </c>
      <c r="B83" s="5" t="s">
        <v>17</v>
      </c>
      <c r="C83" s="7" t="s">
        <v>92</v>
      </c>
      <c r="D83" s="5" t="s">
        <v>10</v>
      </c>
      <c r="E83" s="6">
        <v>511</v>
      </c>
      <c r="F83" s="5">
        <v>1</v>
      </c>
      <c r="G83" s="6">
        <f t="shared" si="10"/>
        <v>511</v>
      </c>
    </row>
    <row r="84" spans="1:7" s="25" customFormat="1" ht="45" x14ac:dyDescent="0.25">
      <c r="A84" s="57">
        <v>42327</v>
      </c>
      <c r="B84" s="5" t="s">
        <v>17</v>
      </c>
      <c r="C84" s="7" t="s">
        <v>89</v>
      </c>
      <c r="D84" s="5" t="s">
        <v>10</v>
      </c>
      <c r="E84" s="6">
        <v>511</v>
      </c>
      <c r="F84" s="5">
        <v>1</v>
      </c>
      <c r="G84" s="6">
        <f t="shared" si="10"/>
        <v>511</v>
      </c>
    </row>
    <row r="85" spans="1:7" s="25" customFormat="1" x14ac:dyDescent="0.25">
      <c r="A85" s="57">
        <v>42327</v>
      </c>
      <c r="B85" s="5" t="s">
        <v>17</v>
      </c>
      <c r="C85" s="7" t="s">
        <v>79</v>
      </c>
      <c r="D85" s="5" t="s">
        <v>10</v>
      </c>
      <c r="E85" s="6">
        <v>511</v>
      </c>
      <c r="F85" s="5">
        <v>1</v>
      </c>
      <c r="G85" s="6">
        <f t="shared" si="10"/>
        <v>511</v>
      </c>
    </row>
    <row r="86" spans="1:7" s="25" customFormat="1" x14ac:dyDescent="0.25">
      <c r="A86" s="57">
        <v>42327</v>
      </c>
      <c r="B86" s="5" t="s">
        <v>17</v>
      </c>
      <c r="C86" s="7" t="s">
        <v>87</v>
      </c>
      <c r="D86" s="5" t="s">
        <v>10</v>
      </c>
      <c r="E86" s="6">
        <v>511</v>
      </c>
      <c r="F86" s="5">
        <v>1</v>
      </c>
      <c r="G86" s="6">
        <f>E86*F86</f>
        <v>511</v>
      </c>
    </row>
    <row r="87" spans="1:7" s="25" customFormat="1" ht="30" x14ac:dyDescent="0.25">
      <c r="A87" s="57">
        <v>42327</v>
      </c>
      <c r="B87" s="5" t="s">
        <v>17</v>
      </c>
      <c r="C87" s="7" t="s">
        <v>90</v>
      </c>
      <c r="D87" s="5" t="s">
        <v>10</v>
      </c>
      <c r="E87" s="6">
        <v>511</v>
      </c>
      <c r="F87" s="5">
        <v>1</v>
      </c>
      <c r="G87" s="6">
        <f t="shared" ref="G87:G88" si="11">E87*F87</f>
        <v>511</v>
      </c>
    </row>
    <row r="88" spans="1:7" s="25" customFormat="1" x14ac:dyDescent="0.25">
      <c r="A88" s="57">
        <v>42333</v>
      </c>
      <c r="B88" s="5" t="s">
        <v>17</v>
      </c>
      <c r="C88" s="7" t="s">
        <v>76</v>
      </c>
      <c r="D88" s="5" t="s">
        <v>10</v>
      </c>
      <c r="E88" s="6">
        <v>511</v>
      </c>
      <c r="F88" s="5">
        <v>1</v>
      </c>
      <c r="G88" s="6">
        <f t="shared" si="11"/>
        <v>511</v>
      </c>
    </row>
    <row r="89" spans="1:7" x14ac:dyDescent="0.25">
      <c r="A89" s="71" t="s">
        <v>45</v>
      </c>
      <c r="B89" s="71"/>
      <c r="C89" s="71"/>
      <c r="D89" s="71"/>
      <c r="E89" s="71"/>
      <c r="F89" s="71"/>
      <c r="G89" s="3">
        <f>SUM(G81:G88)</f>
        <v>4088</v>
      </c>
    </row>
    <row r="90" spans="1:7" x14ac:dyDescent="0.25">
      <c r="A90" s="19"/>
      <c r="B90" s="19"/>
      <c r="C90" s="19"/>
      <c r="D90" s="19"/>
      <c r="E90" s="19"/>
      <c r="F90" s="19"/>
      <c r="G90" s="20"/>
    </row>
    <row r="91" spans="1:7" x14ac:dyDescent="0.25">
      <c r="A91" s="71" t="s">
        <v>24</v>
      </c>
      <c r="B91" s="71"/>
      <c r="C91" s="71"/>
      <c r="D91" s="71"/>
      <c r="E91" s="71" t="s">
        <v>8</v>
      </c>
      <c r="F91" s="71"/>
      <c r="G91" s="71"/>
    </row>
    <row r="92" spans="1:7" x14ac:dyDescent="0.25">
      <c r="A92" s="63" t="s">
        <v>1</v>
      </c>
      <c r="B92" s="63" t="s">
        <v>2</v>
      </c>
      <c r="C92" s="63" t="s">
        <v>3</v>
      </c>
      <c r="D92" s="63" t="s">
        <v>4</v>
      </c>
      <c r="E92" s="3" t="s">
        <v>5</v>
      </c>
      <c r="F92" s="63" t="s">
        <v>6</v>
      </c>
      <c r="G92" s="3" t="s">
        <v>7</v>
      </c>
    </row>
    <row r="93" spans="1:7" s="25" customFormat="1" ht="30" x14ac:dyDescent="0.25">
      <c r="A93" s="57">
        <v>42313</v>
      </c>
      <c r="B93" s="14" t="s">
        <v>9</v>
      </c>
      <c r="C93" s="7" t="s">
        <v>91</v>
      </c>
      <c r="D93" s="14" t="s">
        <v>10</v>
      </c>
      <c r="E93" s="6">
        <v>255.5</v>
      </c>
      <c r="F93" s="5">
        <v>1</v>
      </c>
      <c r="G93" s="6">
        <f>E93*F93</f>
        <v>255.5</v>
      </c>
    </row>
    <row r="94" spans="1:7" s="25" customFormat="1" ht="30" x14ac:dyDescent="0.25">
      <c r="A94" s="57">
        <v>42313</v>
      </c>
      <c r="B94" s="14" t="s">
        <v>9</v>
      </c>
      <c r="C94" s="7" t="s">
        <v>83</v>
      </c>
      <c r="D94" s="14" t="s">
        <v>10</v>
      </c>
      <c r="E94" s="6">
        <v>255.5</v>
      </c>
      <c r="F94" s="5">
        <v>1</v>
      </c>
      <c r="G94" s="6">
        <f>E94*F94</f>
        <v>255.5</v>
      </c>
    </row>
    <row r="95" spans="1:7" x14ac:dyDescent="0.25">
      <c r="A95" s="57">
        <v>42333</v>
      </c>
      <c r="B95" s="14" t="s">
        <v>9</v>
      </c>
      <c r="C95" s="7" t="s">
        <v>76</v>
      </c>
      <c r="D95" s="14" t="s">
        <v>10</v>
      </c>
      <c r="E95" s="6">
        <v>255.5</v>
      </c>
      <c r="F95" s="14">
        <v>1</v>
      </c>
      <c r="G95" s="4">
        <f>E95*F95</f>
        <v>255.5</v>
      </c>
    </row>
    <row r="96" spans="1:7" x14ac:dyDescent="0.25">
      <c r="A96" s="71" t="s">
        <v>45</v>
      </c>
      <c r="B96" s="71"/>
      <c r="C96" s="71"/>
      <c r="D96" s="71"/>
      <c r="E96" s="71"/>
      <c r="F96" s="71"/>
      <c r="G96" s="3">
        <f>SUM(G93:G95)</f>
        <v>766.5</v>
      </c>
    </row>
    <row r="97" spans="1:7" x14ac:dyDescent="0.25">
      <c r="A97" s="19"/>
      <c r="B97" s="19"/>
      <c r="C97" s="19"/>
      <c r="D97" s="19"/>
      <c r="E97" s="19"/>
      <c r="F97" s="19"/>
      <c r="G97" s="20"/>
    </row>
    <row r="98" spans="1:7" x14ac:dyDescent="0.25">
      <c r="A98" s="71" t="s">
        <v>25</v>
      </c>
      <c r="B98" s="71"/>
      <c r="C98" s="71"/>
      <c r="D98" s="71"/>
      <c r="E98" s="71" t="s">
        <v>26</v>
      </c>
      <c r="F98" s="71"/>
      <c r="G98" s="71"/>
    </row>
    <row r="99" spans="1:7" x14ac:dyDescent="0.25">
      <c r="A99" s="36" t="s">
        <v>1</v>
      </c>
      <c r="B99" s="36" t="s">
        <v>2</v>
      </c>
      <c r="C99" s="36" t="s">
        <v>3</v>
      </c>
      <c r="D99" s="36" t="s">
        <v>4</v>
      </c>
      <c r="E99" s="3" t="s">
        <v>5</v>
      </c>
      <c r="F99" s="36" t="s">
        <v>6</v>
      </c>
      <c r="G99" s="3" t="s">
        <v>7</v>
      </c>
    </row>
    <row r="100" spans="1:7" ht="53.25" customHeight="1" x14ac:dyDescent="0.25">
      <c r="A100" s="57">
        <v>42320</v>
      </c>
      <c r="B100" s="14" t="s">
        <v>20</v>
      </c>
      <c r="C100" s="7" t="s">
        <v>93</v>
      </c>
      <c r="D100" s="14" t="s">
        <v>98</v>
      </c>
      <c r="E100" s="59">
        <v>730</v>
      </c>
      <c r="F100" s="14">
        <v>3</v>
      </c>
      <c r="G100" s="4">
        <f>E100*F100</f>
        <v>2190</v>
      </c>
    </row>
    <row r="101" spans="1:7" ht="30" customHeight="1" x14ac:dyDescent="0.25">
      <c r="A101" s="57">
        <v>42327</v>
      </c>
      <c r="B101" s="14" t="s">
        <v>13</v>
      </c>
      <c r="C101" s="7" t="s">
        <v>94</v>
      </c>
      <c r="D101" s="14" t="s">
        <v>10</v>
      </c>
      <c r="E101" s="59">
        <v>255.5</v>
      </c>
      <c r="F101" s="14">
        <v>1</v>
      </c>
      <c r="G101" s="4">
        <f t="shared" ref="G101:G107" si="12">E101*F101</f>
        <v>255.5</v>
      </c>
    </row>
    <row r="102" spans="1:7" ht="18" customHeight="1" x14ac:dyDescent="0.25">
      <c r="A102" s="57">
        <v>42327</v>
      </c>
      <c r="B102" s="14" t="s">
        <v>13</v>
      </c>
      <c r="C102" s="7" t="s">
        <v>79</v>
      </c>
      <c r="D102" s="14" t="s">
        <v>10</v>
      </c>
      <c r="E102" s="59">
        <v>255.5</v>
      </c>
      <c r="F102" s="14">
        <v>1</v>
      </c>
      <c r="G102" s="4">
        <f t="shared" si="12"/>
        <v>255.5</v>
      </c>
    </row>
    <row r="103" spans="1:7" ht="18" customHeight="1" x14ac:dyDescent="0.25">
      <c r="A103" s="57">
        <v>42327</v>
      </c>
      <c r="B103" s="14" t="s">
        <v>13</v>
      </c>
      <c r="C103" s="7" t="s">
        <v>87</v>
      </c>
      <c r="D103" s="14" t="s">
        <v>10</v>
      </c>
      <c r="E103" s="59">
        <v>255.5</v>
      </c>
      <c r="F103" s="14">
        <v>1</v>
      </c>
      <c r="G103" s="4">
        <f t="shared" si="12"/>
        <v>255.5</v>
      </c>
    </row>
    <row r="104" spans="1:7" ht="37.5" customHeight="1" x14ac:dyDescent="0.25">
      <c r="A104" s="57">
        <v>42327</v>
      </c>
      <c r="B104" s="14" t="s">
        <v>13</v>
      </c>
      <c r="C104" s="7" t="s">
        <v>95</v>
      </c>
      <c r="D104" s="14" t="s">
        <v>99</v>
      </c>
      <c r="E104" s="59">
        <v>255.5</v>
      </c>
      <c r="F104" s="14">
        <v>1</v>
      </c>
      <c r="G104" s="4">
        <f t="shared" si="12"/>
        <v>255.5</v>
      </c>
    </row>
    <row r="105" spans="1:7" ht="36.75" customHeight="1" x14ac:dyDescent="0.25">
      <c r="A105" s="57">
        <v>42333</v>
      </c>
      <c r="B105" s="14" t="s">
        <v>13</v>
      </c>
      <c r="C105" s="7" t="s">
        <v>96</v>
      </c>
      <c r="D105" s="14" t="s">
        <v>10</v>
      </c>
      <c r="E105" s="59">
        <v>255.5</v>
      </c>
      <c r="F105" s="14">
        <v>1</v>
      </c>
      <c r="G105" s="4">
        <f t="shared" si="12"/>
        <v>255.5</v>
      </c>
    </row>
    <row r="106" spans="1:7" ht="47.25" customHeight="1" x14ac:dyDescent="0.25">
      <c r="A106" s="57">
        <v>42333</v>
      </c>
      <c r="B106" s="14" t="s">
        <v>13</v>
      </c>
      <c r="C106" s="7" t="s">
        <v>97</v>
      </c>
      <c r="D106" s="14" t="s">
        <v>10</v>
      </c>
      <c r="E106" s="59">
        <v>255.5</v>
      </c>
      <c r="F106" s="14">
        <v>1</v>
      </c>
      <c r="G106" s="4">
        <f t="shared" si="12"/>
        <v>255.5</v>
      </c>
    </row>
    <row r="107" spans="1:7" ht="19.5" customHeight="1" x14ac:dyDescent="0.25">
      <c r="A107" s="57">
        <v>42333</v>
      </c>
      <c r="B107" s="14" t="s">
        <v>13</v>
      </c>
      <c r="C107" s="7" t="s">
        <v>76</v>
      </c>
      <c r="D107" s="14" t="s">
        <v>10</v>
      </c>
      <c r="E107" s="59">
        <v>255.5</v>
      </c>
      <c r="F107" s="14">
        <v>1</v>
      </c>
      <c r="G107" s="4">
        <f t="shared" si="12"/>
        <v>255.5</v>
      </c>
    </row>
    <row r="108" spans="1:7" x14ac:dyDescent="0.25">
      <c r="A108" s="71" t="s">
        <v>45</v>
      </c>
      <c r="B108" s="71"/>
      <c r="C108" s="71"/>
      <c r="D108" s="71"/>
      <c r="E108" s="71"/>
      <c r="F108" s="71"/>
      <c r="G108" s="3">
        <f>SUM(G100:G107)</f>
        <v>3978.5</v>
      </c>
    </row>
    <row r="110" spans="1:7" x14ac:dyDescent="0.25">
      <c r="A110" s="71" t="s">
        <v>27</v>
      </c>
      <c r="B110" s="71"/>
      <c r="C110" s="71"/>
      <c r="D110" s="71"/>
      <c r="E110" s="71" t="s">
        <v>28</v>
      </c>
      <c r="F110" s="71"/>
      <c r="G110" s="71"/>
    </row>
    <row r="111" spans="1:7" x14ac:dyDescent="0.25">
      <c r="A111" s="36" t="s">
        <v>1</v>
      </c>
      <c r="B111" s="36" t="s">
        <v>2</v>
      </c>
      <c r="C111" s="36" t="s">
        <v>3</v>
      </c>
      <c r="D111" s="36" t="s">
        <v>4</v>
      </c>
      <c r="E111" s="3" t="s">
        <v>5</v>
      </c>
      <c r="F111" s="36" t="s">
        <v>6</v>
      </c>
      <c r="G111" s="3" t="s">
        <v>7</v>
      </c>
    </row>
    <row r="112" spans="1:7" ht="30" x14ac:dyDescent="0.25">
      <c r="A112" s="57">
        <v>42320</v>
      </c>
      <c r="B112" s="14" t="s">
        <v>13</v>
      </c>
      <c r="C112" s="60" t="s">
        <v>73</v>
      </c>
      <c r="D112" s="14" t="s">
        <v>10</v>
      </c>
      <c r="E112" s="9">
        <v>255.5</v>
      </c>
      <c r="F112" s="14">
        <v>1</v>
      </c>
      <c r="G112" s="4">
        <f t="shared" ref="G112:G115" si="13">E112*F112</f>
        <v>255.5</v>
      </c>
    </row>
    <row r="113" spans="1:7" ht="30" x14ac:dyDescent="0.25">
      <c r="A113" s="57">
        <v>42327</v>
      </c>
      <c r="B113" s="14" t="s">
        <v>13</v>
      </c>
      <c r="C113" s="60" t="s">
        <v>74</v>
      </c>
      <c r="D113" s="14" t="s">
        <v>10</v>
      </c>
      <c r="E113" s="9">
        <v>255.5</v>
      </c>
      <c r="F113" s="14">
        <v>1</v>
      </c>
      <c r="G113" s="4">
        <f t="shared" si="13"/>
        <v>255.5</v>
      </c>
    </row>
    <row r="114" spans="1:7" ht="30" x14ac:dyDescent="0.25">
      <c r="A114" s="57">
        <v>42333</v>
      </c>
      <c r="B114" s="14" t="s">
        <v>13</v>
      </c>
      <c r="C114" s="60" t="s">
        <v>75</v>
      </c>
      <c r="D114" s="14" t="s">
        <v>10</v>
      </c>
      <c r="E114" s="9">
        <v>255.5</v>
      </c>
      <c r="F114" s="14">
        <v>1</v>
      </c>
      <c r="G114" s="4">
        <f t="shared" si="13"/>
        <v>255.5</v>
      </c>
    </row>
    <row r="115" spans="1:7" x14ac:dyDescent="0.25">
      <c r="A115" s="57">
        <v>42333</v>
      </c>
      <c r="B115" s="14" t="s">
        <v>13</v>
      </c>
      <c r="C115" s="60" t="s">
        <v>76</v>
      </c>
      <c r="D115" s="14" t="s">
        <v>10</v>
      </c>
      <c r="E115" s="9">
        <v>255.5</v>
      </c>
      <c r="F115" s="14">
        <v>1</v>
      </c>
      <c r="G115" s="4">
        <f t="shared" si="13"/>
        <v>255.5</v>
      </c>
    </row>
    <row r="116" spans="1:7" x14ac:dyDescent="0.25">
      <c r="A116" s="71" t="s">
        <v>45</v>
      </c>
      <c r="B116" s="71"/>
      <c r="C116" s="71"/>
      <c r="D116" s="71"/>
      <c r="E116" s="71"/>
      <c r="F116" s="71"/>
      <c r="G116" s="3">
        <f>SUM(G112:G115)</f>
        <v>1022</v>
      </c>
    </row>
    <row r="118" spans="1:7" x14ac:dyDescent="0.25">
      <c r="A118" s="71" t="s">
        <v>29</v>
      </c>
      <c r="B118" s="71"/>
      <c r="C118" s="71"/>
      <c r="D118" s="71"/>
      <c r="E118" s="71" t="s">
        <v>30</v>
      </c>
      <c r="F118" s="71"/>
      <c r="G118" s="71"/>
    </row>
    <row r="119" spans="1:7" x14ac:dyDescent="0.25">
      <c r="A119" s="36" t="s">
        <v>1</v>
      </c>
      <c r="B119" s="36" t="s">
        <v>2</v>
      </c>
      <c r="C119" s="36" t="s">
        <v>3</v>
      </c>
      <c r="D119" s="36" t="s">
        <v>4</v>
      </c>
      <c r="E119" s="3" t="s">
        <v>5</v>
      </c>
      <c r="F119" s="36" t="s">
        <v>6</v>
      </c>
      <c r="G119" s="3" t="s">
        <v>7</v>
      </c>
    </row>
    <row r="120" spans="1:7" s="25" customFormat="1" ht="30" x14ac:dyDescent="0.25">
      <c r="A120" s="57">
        <v>42333</v>
      </c>
      <c r="B120" s="14" t="s">
        <v>48</v>
      </c>
      <c r="C120" s="29" t="s">
        <v>96</v>
      </c>
      <c r="D120" s="5" t="s">
        <v>10</v>
      </c>
      <c r="E120" s="6">
        <v>511</v>
      </c>
      <c r="F120" s="5">
        <v>1</v>
      </c>
      <c r="G120" s="6">
        <f t="shared" ref="G120:G121" si="14">E120*F120</f>
        <v>511</v>
      </c>
    </row>
    <row r="121" spans="1:7" s="25" customFormat="1" x14ac:dyDescent="0.25">
      <c r="A121" s="57">
        <v>42333</v>
      </c>
      <c r="B121" s="14" t="s">
        <v>48</v>
      </c>
      <c r="C121" s="29" t="s">
        <v>76</v>
      </c>
      <c r="D121" s="5" t="s">
        <v>10</v>
      </c>
      <c r="E121" s="6">
        <v>511</v>
      </c>
      <c r="F121" s="5">
        <v>1</v>
      </c>
      <c r="G121" s="6">
        <f t="shared" si="14"/>
        <v>511</v>
      </c>
    </row>
    <row r="122" spans="1:7" x14ac:dyDescent="0.25">
      <c r="A122" s="71" t="s">
        <v>45</v>
      </c>
      <c r="B122" s="71"/>
      <c r="C122" s="71"/>
      <c r="D122" s="71"/>
      <c r="E122" s="71"/>
      <c r="F122" s="71"/>
      <c r="G122" s="3">
        <f>SUM(G120:G121)</f>
        <v>1022</v>
      </c>
    </row>
    <row r="123" spans="1:7" x14ac:dyDescent="0.25">
      <c r="A123" s="19"/>
      <c r="B123" s="19"/>
      <c r="C123" s="19"/>
      <c r="D123" s="19"/>
      <c r="E123" s="19"/>
      <c r="F123" s="19"/>
      <c r="G123" s="20"/>
    </row>
    <row r="124" spans="1:7" x14ac:dyDescent="0.25">
      <c r="A124" s="71" t="s">
        <v>31</v>
      </c>
      <c r="B124" s="71"/>
      <c r="C124" s="71"/>
      <c r="D124" s="71"/>
      <c r="E124" s="71" t="s">
        <v>8</v>
      </c>
      <c r="F124" s="71"/>
      <c r="G124" s="71"/>
    </row>
    <row r="125" spans="1:7" x14ac:dyDescent="0.25">
      <c r="A125" s="36" t="s">
        <v>1</v>
      </c>
      <c r="B125" s="36" t="s">
        <v>2</v>
      </c>
      <c r="C125" s="38" t="s">
        <v>3</v>
      </c>
      <c r="D125" s="36" t="s">
        <v>4</v>
      </c>
      <c r="E125" s="3" t="s">
        <v>5</v>
      </c>
      <c r="F125" s="36" t="s">
        <v>6</v>
      </c>
      <c r="G125" s="3" t="s">
        <v>7</v>
      </c>
    </row>
    <row r="126" spans="1:7" ht="30" x14ac:dyDescent="0.25">
      <c r="A126" s="57">
        <v>42313</v>
      </c>
      <c r="B126" s="14" t="s">
        <v>9</v>
      </c>
      <c r="C126" s="7" t="s">
        <v>77</v>
      </c>
      <c r="D126" s="14" t="s">
        <v>10</v>
      </c>
      <c r="E126" s="59">
        <v>255.5</v>
      </c>
      <c r="F126" s="14">
        <v>1</v>
      </c>
      <c r="G126" s="4">
        <f>E126*F126</f>
        <v>255.5</v>
      </c>
    </row>
    <row r="127" spans="1:7" ht="30" x14ac:dyDescent="0.25">
      <c r="A127" s="57">
        <v>42320</v>
      </c>
      <c r="B127" s="14" t="s">
        <v>9</v>
      </c>
      <c r="C127" s="7" t="s">
        <v>78</v>
      </c>
      <c r="D127" s="14" t="s">
        <v>10</v>
      </c>
      <c r="E127" s="59">
        <v>255.5</v>
      </c>
      <c r="F127" s="14">
        <v>1</v>
      </c>
      <c r="G127" s="4">
        <f t="shared" ref="G127:G130" si="15">E127*F127</f>
        <v>255.5</v>
      </c>
    </row>
    <row r="128" spans="1:7" ht="38.25" customHeight="1" x14ac:dyDescent="0.25">
      <c r="A128" s="57">
        <v>42327</v>
      </c>
      <c r="B128" s="32" t="s">
        <v>20</v>
      </c>
      <c r="C128" s="7" t="s">
        <v>80</v>
      </c>
      <c r="D128" s="32" t="s">
        <v>100</v>
      </c>
      <c r="E128" s="59">
        <v>730</v>
      </c>
      <c r="F128" s="14">
        <v>2</v>
      </c>
      <c r="G128" s="4">
        <f t="shared" si="15"/>
        <v>1460</v>
      </c>
    </row>
    <row r="129" spans="1:7" ht="45" x14ac:dyDescent="0.25">
      <c r="A129" s="57">
        <v>42333</v>
      </c>
      <c r="B129" s="32" t="s">
        <v>20</v>
      </c>
      <c r="C129" s="7" t="s">
        <v>81</v>
      </c>
      <c r="D129" s="32" t="s">
        <v>100</v>
      </c>
      <c r="E129" s="59">
        <v>730</v>
      </c>
      <c r="F129" s="14">
        <v>1</v>
      </c>
      <c r="G129" s="4">
        <f t="shared" si="15"/>
        <v>730</v>
      </c>
    </row>
    <row r="130" spans="1:7" x14ac:dyDescent="0.25">
      <c r="A130" s="57">
        <v>42333</v>
      </c>
      <c r="B130" s="14" t="s">
        <v>9</v>
      </c>
      <c r="C130" s="7" t="s">
        <v>76</v>
      </c>
      <c r="D130" s="14" t="s">
        <v>10</v>
      </c>
      <c r="E130" s="59">
        <v>255.5</v>
      </c>
      <c r="F130" s="14">
        <v>1</v>
      </c>
      <c r="G130" s="4">
        <f t="shared" si="15"/>
        <v>255.5</v>
      </c>
    </row>
    <row r="131" spans="1:7" x14ac:dyDescent="0.25">
      <c r="A131" s="71" t="s">
        <v>45</v>
      </c>
      <c r="B131" s="71"/>
      <c r="C131" s="71"/>
      <c r="D131" s="71"/>
      <c r="E131" s="71"/>
      <c r="F131" s="71"/>
      <c r="G131" s="3">
        <f>SUM(G126:G130)</f>
        <v>2956.5</v>
      </c>
    </row>
    <row r="132" spans="1:7" x14ac:dyDescent="0.25">
      <c r="A132" s="19"/>
      <c r="B132" s="19"/>
      <c r="C132" s="19"/>
      <c r="D132" s="19"/>
      <c r="E132" s="19"/>
      <c r="F132" s="19"/>
      <c r="G132" s="20"/>
    </row>
    <row r="133" spans="1:7" s="23" customFormat="1" x14ac:dyDescent="0.25">
      <c r="A133" s="69" t="s">
        <v>63</v>
      </c>
      <c r="B133" s="69"/>
      <c r="C133" s="69"/>
      <c r="D133" s="69"/>
      <c r="E133" s="69" t="s">
        <v>8</v>
      </c>
      <c r="F133" s="69"/>
      <c r="G133" s="69"/>
    </row>
    <row r="134" spans="1:7" s="23" customFormat="1" x14ac:dyDescent="0.25">
      <c r="A134" s="62" t="s">
        <v>1</v>
      </c>
      <c r="B134" s="62" t="s">
        <v>2</v>
      </c>
      <c r="C134" s="62" t="s">
        <v>3</v>
      </c>
      <c r="D134" s="62" t="s">
        <v>4</v>
      </c>
      <c r="E134" s="35" t="s">
        <v>5</v>
      </c>
      <c r="F134" s="62" t="s">
        <v>6</v>
      </c>
      <c r="G134" s="35" t="s">
        <v>7</v>
      </c>
    </row>
    <row r="135" spans="1:7" s="23" customFormat="1" ht="30" x14ac:dyDescent="0.25">
      <c r="A135" s="64">
        <v>42313</v>
      </c>
      <c r="B135" s="39" t="s">
        <v>9</v>
      </c>
      <c r="C135" s="31" t="s">
        <v>91</v>
      </c>
      <c r="D135" s="32" t="s">
        <v>10</v>
      </c>
      <c r="E135" s="40">
        <v>255.5</v>
      </c>
      <c r="F135" s="39">
        <v>1</v>
      </c>
      <c r="G135" s="40">
        <f t="shared" ref="G135:G136" si="16">E135*F135</f>
        <v>255.5</v>
      </c>
    </row>
    <row r="136" spans="1:7" s="23" customFormat="1" ht="30" x14ac:dyDescent="0.25">
      <c r="A136" s="64">
        <v>42313</v>
      </c>
      <c r="B136" s="39" t="s">
        <v>9</v>
      </c>
      <c r="C136" s="31" t="s">
        <v>92</v>
      </c>
      <c r="D136" s="32" t="s">
        <v>10</v>
      </c>
      <c r="E136" s="40">
        <v>255.5</v>
      </c>
      <c r="F136" s="39">
        <v>1</v>
      </c>
      <c r="G136" s="40">
        <f t="shared" si="16"/>
        <v>255.5</v>
      </c>
    </row>
    <row r="137" spans="1:7" s="23" customFormat="1" x14ac:dyDescent="0.25">
      <c r="A137" s="69" t="s">
        <v>45</v>
      </c>
      <c r="B137" s="69"/>
      <c r="C137" s="69"/>
      <c r="D137" s="69"/>
      <c r="E137" s="69"/>
      <c r="F137" s="69"/>
      <c r="G137" s="35">
        <f>SUM(G135:G136)</f>
        <v>511</v>
      </c>
    </row>
    <row r="139" spans="1:7" x14ac:dyDescent="0.25">
      <c r="A139" s="71" t="s">
        <v>32</v>
      </c>
      <c r="B139" s="71"/>
      <c r="C139" s="71"/>
      <c r="D139" s="71"/>
      <c r="E139" s="71" t="s">
        <v>8</v>
      </c>
      <c r="F139" s="71"/>
      <c r="G139" s="71"/>
    </row>
    <row r="140" spans="1:7" x14ac:dyDescent="0.25">
      <c r="A140" s="36" t="s">
        <v>1</v>
      </c>
      <c r="B140" s="36" t="s">
        <v>2</v>
      </c>
      <c r="C140" s="36" t="s">
        <v>3</v>
      </c>
      <c r="D140" s="36" t="s">
        <v>4</v>
      </c>
      <c r="E140" s="3" t="s">
        <v>5</v>
      </c>
      <c r="F140" s="36" t="s">
        <v>6</v>
      </c>
      <c r="G140" s="3" t="s">
        <v>7</v>
      </c>
    </row>
    <row r="141" spans="1:7" s="25" customFormat="1" ht="30" x14ac:dyDescent="0.25">
      <c r="A141" s="57">
        <v>42313</v>
      </c>
      <c r="B141" s="5" t="s">
        <v>49</v>
      </c>
      <c r="C141" s="7" t="s">
        <v>88</v>
      </c>
      <c r="D141" s="5" t="s">
        <v>10</v>
      </c>
      <c r="E141" s="6">
        <v>255.5</v>
      </c>
      <c r="F141" s="5">
        <v>1</v>
      </c>
      <c r="G141" s="6">
        <f t="shared" ref="G141:G143" si="17">E141*F141</f>
        <v>255.5</v>
      </c>
    </row>
    <row r="142" spans="1:7" s="25" customFormat="1" ht="45" x14ac:dyDescent="0.25">
      <c r="A142" s="57">
        <v>42327</v>
      </c>
      <c r="B142" s="5" t="s">
        <v>49</v>
      </c>
      <c r="C142" s="7" t="s">
        <v>89</v>
      </c>
      <c r="D142" s="5" t="s">
        <v>10</v>
      </c>
      <c r="E142" s="6">
        <v>255.5</v>
      </c>
      <c r="F142" s="5">
        <v>1</v>
      </c>
      <c r="G142" s="6">
        <f t="shared" si="17"/>
        <v>255.5</v>
      </c>
    </row>
    <row r="143" spans="1:7" s="25" customFormat="1" ht="30" x14ac:dyDescent="0.25">
      <c r="A143" s="57">
        <v>42327</v>
      </c>
      <c r="B143" s="5" t="s">
        <v>49</v>
      </c>
      <c r="C143" s="7" t="s">
        <v>90</v>
      </c>
      <c r="D143" s="5" t="s">
        <v>10</v>
      </c>
      <c r="E143" s="6">
        <v>255.5</v>
      </c>
      <c r="F143" s="39">
        <v>1</v>
      </c>
      <c r="G143" s="6">
        <f t="shared" si="17"/>
        <v>255.5</v>
      </c>
    </row>
    <row r="144" spans="1:7" s="25" customFormat="1" x14ac:dyDescent="0.25">
      <c r="A144" s="57">
        <v>42333</v>
      </c>
      <c r="B144" s="5" t="s">
        <v>49</v>
      </c>
      <c r="C144" s="7" t="s">
        <v>76</v>
      </c>
      <c r="D144" s="5" t="s">
        <v>10</v>
      </c>
      <c r="E144" s="6">
        <v>255.5</v>
      </c>
      <c r="F144" s="5">
        <v>1</v>
      </c>
      <c r="G144" s="6">
        <f t="shared" ref="G144" si="18">E144*F144</f>
        <v>255.5</v>
      </c>
    </row>
    <row r="145" spans="1:8" x14ac:dyDescent="0.25">
      <c r="A145" s="71" t="s">
        <v>45</v>
      </c>
      <c r="B145" s="71"/>
      <c r="C145" s="71"/>
      <c r="D145" s="71"/>
      <c r="E145" s="71"/>
      <c r="F145" s="71"/>
      <c r="G145" s="3">
        <f>SUM(G141:G144)</f>
        <v>1022</v>
      </c>
    </row>
    <row r="147" spans="1:8" x14ac:dyDescent="0.25">
      <c r="A147" s="71" t="s">
        <v>33</v>
      </c>
      <c r="B147" s="71"/>
      <c r="C147" s="71"/>
      <c r="D147" s="71"/>
      <c r="E147" s="71" t="s">
        <v>34</v>
      </c>
      <c r="F147" s="71"/>
      <c r="G147" s="71"/>
    </row>
    <row r="148" spans="1:8" x14ac:dyDescent="0.25">
      <c r="A148" s="36" t="s">
        <v>1</v>
      </c>
      <c r="B148" s="36" t="s">
        <v>2</v>
      </c>
      <c r="C148" s="36" t="s">
        <v>3</v>
      </c>
      <c r="D148" s="36" t="s">
        <v>4</v>
      </c>
      <c r="E148" s="3" t="s">
        <v>5</v>
      </c>
      <c r="F148" s="36" t="s">
        <v>6</v>
      </c>
      <c r="G148" s="3" t="s">
        <v>7</v>
      </c>
    </row>
    <row r="149" spans="1:8" ht="30" x14ac:dyDescent="0.25">
      <c r="A149" s="57">
        <v>42313</v>
      </c>
      <c r="B149" s="14" t="s">
        <v>13</v>
      </c>
      <c r="C149" s="7" t="s">
        <v>77</v>
      </c>
      <c r="D149" s="14" t="s">
        <v>10</v>
      </c>
      <c r="E149" s="27">
        <v>255.5</v>
      </c>
      <c r="F149" s="14">
        <v>1</v>
      </c>
      <c r="G149" s="4">
        <f>E149*F149</f>
        <v>255.5</v>
      </c>
    </row>
    <row r="150" spans="1:8" ht="30" x14ac:dyDescent="0.25">
      <c r="A150" s="57">
        <v>42320</v>
      </c>
      <c r="B150" s="14" t="s">
        <v>13</v>
      </c>
      <c r="C150" s="7" t="s">
        <v>78</v>
      </c>
      <c r="D150" s="14" t="s">
        <v>10</v>
      </c>
      <c r="E150" s="27">
        <v>255.5</v>
      </c>
      <c r="F150" s="14">
        <v>1</v>
      </c>
      <c r="G150" s="4">
        <f t="shared" ref="G150:G152" si="19">E150*F150</f>
        <v>255.5</v>
      </c>
    </row>
    <row r="151" spans="1:8" ht="45" x14ac:dyDescent="0.25">
      <c r="A151" s="57">
        <v>42333</v>
      </c>
      <c r="B151" s="32" t="s">
        <v>20</v>
      </c>
      <c r="C151" s="7" t="s">
        <v>101</v>
      </c>
      <c r="D151" s="14" t="s">
        <v>102</v>
      </c>
      <c r="E151" s="9">
        <v>730</v>
      </c>
      <c r="F151" s="14">
        <v>3</v>
      </c>
      <c r="G151" s="4">
        <f t="shared" si="19"/>
        <v>2190</v>
      </c>
      <c r="H151" s="28"/>
    </row>
    <row r="152" spans="1:8" x14ac:dyDescent="0.25">
      <c r="A152" s="57">
        <v>42333</v>
      </c>
      <c r="B152" s="14" t="s">
        <v>13</v>
      </c>
      <c r="C152" s="7" t="s">
        <v>76</v>
      </c>
      <c r="D152" s="14" t="s">
        <v>10</v>
      </c>
      <c r="E152" s="9">
        <v>255.5</v>
      </c>
      <c r="F152" s="14">
        <v>1</v>
      </c>
      <c r="G152" s="4">
        <f t="shared" si="19"/>
        <v>255.5</v>
      </c>
    </row>
    <row r="153" spans="1:8" x14ac:dyDescent="0.25">
      <c r="A153" s="71" t="s">
        <v>45</v>
      </c>
      <c r="B153" s="71"/>
      <c r="C153" s="71"/>
      <c r="D153" s="71"/>
      <c r="E153" s="71"/>
      <c r="F153" s="71"/>
      <c r="G153" s="3">
        <f>SUM(G149:G152)</f>
        <v>2956.5</v>
      </c>
    </row>
    <row r="154" spans="1:8" x14ac:dyDescent="0.25">
      <c r="A154" s="19"/>
      <c r="B154" s="19"/>
      <c r="C154" s="19"/>
      <c r="D154" s="19"/>
      <c r="E154" s="19"/>
      <c r="F154" s="19"/>
      <c r="G154" s="20"/>
    </row>
    <row r="155" spans="1:8" x14ac:dyDescent="0.25">
      <c r="A155" s="69" t="s">
        <v>46</v>
      </c>
      <c r="B155" s="69"/>
      <c r="C155" s="69"/>
      <c r="D155" s="69"/>
      <c r="E155" s="71" t="s">
        <v>8</v>
      </c>
      <c r="F155" s="71"/>
      <c r="G155" s="71"/>
    </row>
    <row r="156" spans="1:8" x14ac:dyDescent="0.25">
      <c r="A156" s="63" t="s">
        <v>1</v>
      </c>
      <c r="B156" s="63" t="s">
        <v>2</v>
      </c>
      <c r="C156" s="63" t="s">
        <v>3</v>
      </c>
      <c r="D156" s="63" t="s">
        <v>4</v>
      </c>
      <c r="E156" s="3" t="s">
        <v>5</v>
      </c>
      <c r="F156" s="63" t="s">
        <v>6</v>
      </c>
      <c r="G156" s="3" t="s">
        <v>7</v>
      </c>
    </row>
    <row r="157" spans="1:8" ht="30" x14ac:dyDescent="0.25">
      <c r="A157" s="57">
        <v>42313</v>
      </c>
      <c r="B157" s="14" t="s">
        <v>9</v>
      </c>
      <c r="C157" s="7" t="s">
        <v>91</v>
      </c>
      <c r="D157" s="14" t="s">
        <v>10</v>
      </c>
      <c r="E157" s="59">
        <v>255.5</v>
      </c>
      <c r="F157" s="5">
        <v>1</v>
      </c>
      <c r="G157" s="6">
        <f t="shared" ref="G157:G164" si="20">E157*F157</f>
        <v>255.5</v>
      </c>
    </row>
    <row r="158" spans="1:8" ht="30" x14ac:dyDescent="0.25">
      <c r="A158" s="57">
        <v>42313</v>
      </c>
      <c r="B158" s="14" t="s">
        <v>9</v>
      </c>
      <c r="C158" s="7" t="s">
        <v>83</v>
      </c>
      <c r="D158" s="14" t="s">
        <v>10</v>
      </c>
      <c r="E158" s="59">
        <v>255.5</v>
      </c>
      <c r="F158" s="5">
        <v>1</v>
      </c>
      <c r="G158" s="6">
        <f t="shared" si="20"/>
        <v>255.5</v>
      </c>
    </row>
    <row r="159" spans="1:8" ht="30" x14ac:dyDescent="0.25">
      <c r="A159" s="57">
        <v>42313</v>
      </c>
      <c r="B159" s="14" t="s">
        <v>9</v>
      </c>
      <c r="C159" s="7" t="s">
        <v>92</v>
      </c>
      <c r="D159" s="14" t="s">
        <v>10</v>
      </c>
      <c r="E159" s="59">
        <v>255.5</v>
      </c>
      <c r="F159" s="5">
        <v>1</v>
      </c>
      <c r="G159" s="6">
        <f t="shared" si="20"/>
        <v>255.5</v>
      </c>
    </row>
    <row r="160" spans="1:8" ht="30" x14ac:dyDescent="0.25">
      <c r="A160" s="57">
        <v>42320</v>
      </c>
      <c r="B160" s="14" t="s">
        <v>9</v>
      </c>
      <c r="C160" s="7" t="s">
        <v>78</v>
      </c>
      <c r="D160" s="14" t="s">
        <v>10</v>
      </c>
      <c r="E160" s="59">
        <v>255.5</v>
      </c>
      <c r="F160" s="5">
        <v>1</v>
      </c>
      <c r="G160" s="6">
        <f t="shared" si="20"/>
        <v>255.5</v>
      </c>
    </row>
    <row r="161" spans="1:7" ht="45" x14ac:dyDescent="0.25">
      <c r="A161" s="57">
        <v>42327</v>
      </c>
      <c r="B161" s="14" t="s">
        <v>9</v>
      </c>
      <c r="C161" s="7" t="s">
        <v>89</v>
      </c>
      <c r="D161" s="14" t="s">
        <v>10</v>
      </c>
      <c r="E161" s="59">
        <v>255.5</v>
      </c>
      <c r="F161" s="5">
        <v>1</v>
      </c>
      <c r="G161" s="6">
        <f t="shared" si="20"/>
        <v>255.5</v>
      </c>
    </row>
    <row r="162" spans="1:7" x14ac:dyDescent="0.25">
      <c r="A162" s="57">
        <v>42327</v>
      </c>
      <c r="B162" s="14" t="s">
        <v>9</v>
      </c>
      <c r="C162" s="7" t="s">
        <v>79</v>
      </c>
      <c r="D162" s="14" t="s">
        <v>10</v>
      </c>
      <c r="E162" s="59">
        <v>255.5</v>
      </c>
      <c r="F162" s="5">
        <v>1</v>
      </c>
      <c r="G162" s="6">
        <f t="shared" si="20"/>
        <v>255.5</v>
      </c>
    </row>
    <row r="163" spans="1:7" x14ac:dyDescent="0.25">
      <c r="A163" s="57">
        <v>42327</v>
      </c>
      <c r="B163" s="14" t="s">
        <v>9</v>
      </c>
      <c r="C163" s="7" t="s">
        <v>87</v>
      </c>
      <c r="D163" s="14" t="s">
        <v>10</v>
      </c>
      <c r="E163" s="59">
        <v>255.5</v>
      </c>
      <c r="F163" s="5">
        <v>1</v>
      </c>
      <c r="G163" s="6">
        <f t="shared" si="20"/>
        <v>255.5</v>
      </c>
    </row>
    <row r="164" spans="1:7" ht="30" x14ac:dyDescent="0.25">
      <c r="A164" s="57">
        <v>42327</v>
      </c>
      <c r="B164" s="14" t="s">
        <v>9</v>
      </c>
      <c r="C164" s="7" t="s">
        <v>82</v>
      </c>
      <c r="D164" s="14" t="s">
        <v>10</v>
      </c>
      <c r="E164" s="59">
        <v>255.5</v>
      </c>
      <c r="F164" s="5">
        <v>1</v>
      </c>
      <c r="G164" s="6">
        <f t="shared" si="20"/>
        <v>255.5</v>
      </c>
    </row>
    <row r="165" spans="1:7" ht="30" x14ac:dyDescent="0.25">
      <c r="A165" s="57">
        <v>42333</v>
      </c>
      <c r="B165" s="14" t="s">
        <v>9</v>
      </c>
      <c r="C165" s="7" t="s">
        <v>86</v>
      </c>
      <c r="D165" s="14" t="s">
        <v>10</v>
      </c>
      <c r="E165" s="59">
        <v>255.5</v>
      </c>
      <c r="F165" s="5">
        <v>1</v>
      </c>
      <c r="G165" s="6">
        <f>E165*F165</f>
        <v>255.5</v>
      </c>
    </row>
    <row r="166" spans="1:7" x14ac:dyDescent="0.25">
      <c r="A166" s="57">
        <v>42333</v>
      </c>
      <c r="B166" s="14" t="s">
        <v>9</v>
      </c>
      <c r="C166" s="7" t="s">
        <v>76</v>
      </c>
      <c r="D166" s="14" t="s">
        <v>10</v>
      </c>
      <c r="E166" s="59">
        <v>255.5</v>
      </c>
      <c r="F166" s="5">
        <v>1</v>
      </c>
      <c r="G166" s="6">
        <f t="shared" ref="G166" si="21">E166*F166</f>
        <v>255.5</v>
      </c>
    </row>
    <row r="167" spans="1:7" x14ac:dyDescent="0.25">
      <c r="A167" s="71" t="s">
        <v>45</v>
      </c>
      <c r="B167" s="71"/>
      <c r="C167" s="71"/>
      <c r="D167" s="71"/>
      <c r="E167" s="71"/>
      <c r="F167" s="71"/>
      <c r="G167" s="3">
        <f>SUM(G157:G166)</f>
        <v>2555</v>
      </c>
    </row>
    <row r="168" spans="1:7" x14ac:dyDescent="0.25">
      <c r="A168" s="19"/>
      <c r="B168" s="19"/>
      <c r="C168" s="19"/>
      <c r="D168" s="19"/>
      <c r="E168" s="19"/>
      <c r="F168" s="19"/>
      <c r="G168" s="20"/>
    </row>
    <row r="169" spans="1:7" x14ac:dyDescent="0.25">
      <c r="A169" s="71" t="s">
        <v>35</v>
      </c>
      <c r="B169" s="71"/>
      <c r="C169" s="71"/>
      <c r="D169" s="71"/>
      <c r="E169" s="71" t="s">
        <v>8</v>
      </c>
      <c r="F169" s="71"/>
      <c r="G169" s="71"/>
    </row>
    <row r="170" spans="1:7" x14ac:dyDescent="0.25">
      <c r="A170" s="36" t="s">
        <v>1</v>
      </c>
      <c r="B170" s="36" t="s">
        <v>2</v>
      </c>
      <c r="C170" s="36" t="s">
        <v>3</v>
      </c>
      <c r="D170" s="36" t="s">
        <v>4</v>
      </c>
      <c r="E170" s="3" t="s">
        <v>5</v>
      </c>
      <c r="F170" s="36" t="s">
        <v>6</v>
      </c>
      <c r="G170" s="3" t="s">
        <v>7</v>
      </c>
    </row>
    <row r="171" spans="1:7" ht="30" x14ac:dyDescent="0.25">
      <c r="A171" s="57">
        <v>42313</v>
      </c>
      <c r="B171" s="14" t="s">
        <v>9</v>
      </c>
      <c r="C171" s="7" t="s">
        <v>83</v>
      </c>
      <c r="D171" s="14" t="s">
        <v>10</v>
      </c>
      <c r="E171" s="9">
        <v>255.5</v>
      </c>
      <c r="F171" s="14">
        <v>1</v>
      </c>
      <c r="G171" s="4">
        <f t="shared" ref="G171:G178" si="22">E171*F171</f>
        <v>255.5</v>
      </c>
    </row>
    <row r="172" spans="1:7" ht="30.75" customHeight="1" x14ac:dyDescent="0.25">
      <c r="A172" s="57">
        <v>42320</v>
      </c>
      <c r="B172" s="14" t="s">
        <v>9</v>
      </c>
      <c r="C172" s="7" t="s">
        <v>84</v>
      </c>
      <c r="D172" s="14" t="s">
        <v>10</v>
      </c>
      <c r="E172" s="9">
        <v>255.5</v>
      </c>
      <c r="F172" s="14">
        <v>1</v>
      </c>
      <c r="G172" s="4">
        <f t="shared" si="22"/>
        <v>255.5</v>
      </c>
    </row>
    <row r="173" spans="1:7" ht="33" customHeight="1" x14ac:dyDescent="0.25">
      <c r="A173" s="57">
        <v>42320</v>
      </c>
      <c r="B173" s="14" t="s">
        <v>9</v>
      </c>
      <c r="C173" s="7" t="s">
        <v>85</v>
      </c>
      <c r="D173" s="14" t="s">
        <v>10</v>
      </c>
      <c r="E173" s="9">
        <v>255.5</v>
      </c>
      <c r="F173" s="14">
        <v>1</v>
      </c>
      <c r="G173" s="4">
        <f t="shared" si="22"/>
        <v>255.5</v>
      </c>
    </row>
    <row r="174" spans="1:7" ht="20.25" customHeight="1" x14ac:dyDescent="0.25">
      <c r="A174" s="57">
        <v>42327</v>
      </c>
      <c r="B174" s="14" t="s">
        <v>9</v>
      </c>
      <c r="C174" s="7" t="s">
        <v>79</v>
      </c>
      <c r="D174" s="14" t="s">
        <v>10</v>
      </c>
      <c r="E174" s="9">
        <v>255.5</v>
      </c>
      <c r="F174" s="14">
        <v>1</v>
      </c>
      <c r="G174" s="4">
        <f t="shared" si="22"/>
        <v>255.5</v>
      </c>
    </row>
    <row r="175" spans="1:7" ht="20.25" customHeight="1" x14ac:dyDescent="0.25">
      <c r="A175" s="57">
        <v>42327</v>
      </c>
      <c r="B175" s="14" t="s">
        <v>9</v>
      </c>
      <c r="C175" s="7" t="s">
        <v>87</v>
      </c>
      <c r="D175" s="14" t="s">
        <v>10</v>
      </c>
      <c r="E175" s="9">
        <v>255.5</v>
      </c>
      <c r="F175" s="14">
        <v>1</v>
      </c>
      <c r="G175" s="4">
        <f t="shared" si="22"/>
        <v>255.5</v>
      </c>
    </row>
    <row r="176" spans="1:7" ht="33" customHeight="1" x14ac:dyDescent="0.25">
      <c r="A176" s="56">
        <v>42327</v>
      </c>
      <c r="B176" s="32" t="s">
        <v>9</v>
      </c>
      <c r="C176" s="31" t="s">
        <v>129</v>
      </c>
      <c r="D176" s="32" t="s">
        <v>10</v>
      </c>
      <c r="E176" s="27">
        <v>255.5</v>
      </c>
      <c r="F176" s="32">
        <v>1</v>
      </c>
      <c r="G176" s="33">
        <f t="shared" si="22"/>
        <v>255.5</v>
      </c>
    </row>
    <row r="177" spans="1:7" ht="29.25" customHeight="1" x14ac:dyDescent="0.25">
      <c r="A177" s="56">
        <v>42333</v>
      </c>
      <c r="B177" s="32" t="s">
        <v>9</v>
      </c>
      <c r="C177" s="31" t="s">
        <v>86</v>
      </c>
      <c r="D177" s="32" t="s">
        <v>10</v>
      </c>
      <c r="E177" s="27">
        <v>255.5</v>
      </c>
      <c r="F177" s="32">
        <v>1</v>
      </c>
      <c r="G177" s="33">
        <f t="shared" si="22"/>
        <v>255.5</v>
      </c>
    </row>
    <row r="178" spans="1:7" ht="23.25" customHeight="1" x14ac:dyDescent="0.25">
      <c r="A178" s="57">
        <v>42333</v>
      </c>
      <c r="B178" s="14" t="s">
        <v>9</v>
      </c>
      <c r="C178" s="7" t="s">
        <v>76</v>
      </c>
      <c r="D178" s="14" t="s">
        <v>10</v>
      </c>
      <c r="E178" s="9">
        <v>255.5</v>
      </c>
      <c r="F178" s="14">
        <v>1</v>
      </c>
      <c r="G178" s="4">
        <f t="shared" si="22"/>
        <v>255.5</v>
      </c>
    </row>
    <row r="179" spans="1:7" x14ac:dyDescent="0.25">
      <c r="A179" s="71" t="s">
        <v>45</v>
      </c>
      <c r="B179" s="71"/>
      <c r="C179" s="71"/>
      <c r="D179" s="71"/>
      <c r="E179" s="71"/>
      <c r="F179" s="71"/>
      <c r="G179" s="3">
        <f>SUM(G171:G178)</f>
        <v>2044</v>
      </c>
    </row>
    <row r="181" spans="1:7" x14ac:dyDescent="0.25">
      <c r="A181" s="71" t="s">
        <v>36</v>
      </c>
      <c r="B181" s="71"/>
      <c r="C181" s="71"/>
      <c r="D181" s="71"/>
      <c r="E181" s="71" t="s">
        <v>16</v>
      </c>
      <c r="F181" s="71"/>
      <c r="G181" s="71"/>
    </row>
    <row r="182" spans="1:7" x14ac:dyDescent="0.25">
      <c r="A182" s="36" t="s">
        <v>1</v>
      </c>
      <c r="B182" s="36" t="s">
        <v>2</v>
      </c>
      <c r="C182" s="36" t="s">
        <v>3</v>
      </c>
      <c r="D182" s="36" t="s">
        <v>4</v>
      </c>
      <c r="E182" s="3" t="s">
        <v>5</v>
      </c>
      <c r="F182" s="36" t="s">
        <v>6</v>
      </c>
      <c r="G182" s="3" t="s">
        <v>7</v>
      </c>
    </row>
    <row r="183" spans="1:7" s="25" customFormat="1" ht="30" x14ac:dyDescent="0.25">
      <c r="A183" s="57">
        <v>42320</v>
      </c>
      <c r="B183" s="14" t="s">
        <v>13</v>
      </c>
      <c r="C183" s="7" t="s">
        <v>78</v>
      </c>
      <c r="D183" s="5" t="s">
        <v>10</v>
      </c>
      <c r="E183" s="27">
        <v>255.5</v>
      </c>
      <c r="F183" s="5">
        <v>1</v>
      </c>
      <c r="G183" s="6">
        <f t="shared" ref="G183:G185" si="23">E183*F183</f>
        <v>255.5</v>
      </c>
    </row>
    <row r="184" spans="1:7" s="25" customFormat="1" ht="34.5" customHeight="1" x14ac:dyDescent="0.25">
      <c r="A184" s="57">
        <v>42333</v>
      </c>
      <c r="B184" s="32" t="s">
        <v>20</v>
      </c>
      <c r="C184" s="7" t="s">
        <v>101</v>
      </c>
      <c r="D184" s="5" t="s">
        <v>102</v>
      </c>
      <c r="E184" s="9">
        <v>730</v>
      </c>
      <c r="F184" s="5">
        <v>3</v>
      </c>
      <c r="G184" s="6">
        <f t="shared" si="23"/>
        <v>2190</v>
      </c>
    </row>
    <row r="185" spans="1:7" s="25" customFormat="1" x14ac:dyDescent="0.25">
      <c r="A185" s="57">
        <v>42333</v>
      </c>
      <c r="B185" s="14" t="s">
        <v>13</v>
      </c>
      <c r="C185" s="7" t="s">
        <v>76</v>
      </c>
      <c r="D185" s="5" t="s">
        <v>10</v>
      </c>
      <c r="E185" s="9">
        <v>255.5</v>
      </c>
      <c r="F185" s="5">
        <v>1</v>
      </c>
      <c r="G185" s="6">
        <f t="shared" si="23"/>
        <v>255.5</v>
      </c>
    </row>
    <row r="186" spans="1:7" x14ac:dyDescent="0.25">
      <c r="A186" s="71" t="s">
        <v>45</v>
      </c>
      <c r="B186" s="71"/>
      <c r="C186" s="71"/>
      <c r="D186" s="71"/>
      <c r="E186" s="71"/>
      <c r="F186" s="71"/>
      <c r="G186" s="3">
        <f>SUM(G183:G185)</f>
        <v>2701</v>
      </c>
    </row>
    <row r="188" spans="1:7" x14ac:dyDescent="0.25">
      <c r="A188" s="71" t="s">
        <v>37</v>
      </c>
      <c r="B188" s="71"/>
      <c r="C188" s="71"/>
      <c r="D188" s="71"/>
      <c r="E188" s="71" t="s">
        <v>38</v>
      </c>
      <c r="F188" s="71"/>
      <c r="G188" s="71"/>
    </row>
    <row r="189" spans="1:7" x14ac:dyDescent="0.25">
      <c r="A189" s="36" t="s">
        <v>1</v>
      </c>
      <c r="B189" s="36" t="s">
        <v>2</v>
      </c>
      <c r="C189" s="36" t="s">
        <v>3</v>
      </c>
      <c r="D189" s="36" t="s">
        <v>4</v>
      </c>
      <c r="E189" s="3" t="s">
        <v>5</v>
      </c>
      <c r="F189" s="36" t="s">
        <v>6</v>
      </c>
      <c r="G189" s="3" t="s">
        <v>7</v>
      </c>
    </row>
    <row r="190" spans="1:7" ht="45" x14ac:dyDescent="0.25">
      <c r="A190" s="57">
        <v>42313</v>
      </c>
      <c r="B190" s="32" t="s">
        <v>20</v>
      </c>
      <c r="C190" s="7" t="s">
        <v>93</v>
      </c>
      <c r="D190" s="5" t="s">
        <v>98</v>
      </c>
      <c r="E190" s="6">
        <v>730</v>
      </c>
      <c r="F190" s="5">
        <v>2</v>
      </c>
      <c r="G190" s="6">
        <f>E190*F190</f>
        <v>1460</v>
      </c>
    </row>
    <row r="191" spans="1:7" ht="47.25" customHeight="1" x14ac:dyDescent="0.25">
      <c r="A191" s="57">
        <v>42320</v>
      </c>
      <c r="B191" s="32" t="s">
        <v>20</v>
      </c>
      <c r="C191" s="7" t="s">
        <v>103</v>
      </c>
      <c r="D191" s="5" t="s">
        <v>98</v>
      </c>
      <c r="E191" s="6">
        <v>730</v>
      </c>
      <c r="F191" s="5">
        <v>1</v>
      </c>
      <c r="G191" s="6">
        <f t="shared" ref="G191:G194" si="24">E191*F191</f>
        <v>730</v>
      </c>
    </row>
    <row r="192" spans="1:7" ht="30" x14ac:dyDescent="0.25">
      <c r="A192" s="57">
        <v>42327</v>
      </c>
      <c r="B192" s="14" t="s">
        <v>13</v>
      </c>
      <c r="C192" s="7" t="s">
        <v>94</v>
      </c>
      <c r="D192" s="5" t="s">
        <v>10</v>
      </c>
      <c r="E192" s="6">
        <v>255.5</v>
      </c>
      <c r="F192" s="5">
        <v>1</v>
      </c>
      <c r="G192" s="6">
        <f t="shared" si="24"/>
        <v>255.5</v>
      </c>
    </row>
    <row r="193" spans="1:10" ht="30" x14ac:dyDescent="0.25">
      <c r="A193" s="57">
        <v>42333</v>
      </c>
      <c r="B193" s="14" t="s">
        <v>13</v>
      </c>
      <c r="C193" s="7" t="s">
        <v>96</v>
      </c>
      <c r="D193" s="5" t="s">
        <v>10</v>
      </c>
      <c r="E193" s="6">
        <v>255.5</v>
      </c>
      <c r="F193" s="5">
        <v>1</v>
      </c>
      <c r="G193" s="6">
        <f t="shared" si="24"/>
        <v>255.5</v>
      </c>
    </row>
    <row r="194" spans="1:10" x14ac:dyDescent="0.25">
      <c r="A194" s="57">
        <v>42333</v>
      </c>
      <c r="B194" s="14" t="s">
        <v>13</v>
      </c>
      <c r="C194" s="7" t="s">
        <v>76</v>
      </c>
      <c r="D194" s="5" t="s">
        <v>10</v>
      </c>
      <c r="E194" s="6">
        <v>255.5</v>
      </c>
      <c r="F194" s="5">
        <v>1</v>
      </c>
      <c r="G194" s="6">
        <f t="shared" si="24"/>
        <v>255.5</v>
      </c>
    </row>
    <row r="195" spans="1:10" x14ac:dyDescent="0.25">
      <c r="A195" s="71" t="s">
        <v>45</v>
      </c>
      <c r="B195" s="71"/>
      <c r="C195" s="71"/>
      <c r="D195" s="71"/>
      <c r="E195" s="71"/>
      <c r="F195" s="71"/>
      <c r="G195" s="3">
        <f>SUM(G190:G194)</f>
        <v>2956.5</v>
      </c>
    </row>
    <row r="197" spans="1:10" x14ac:dyDescent="0.25">
      <c r="A197" s="71" t="s">
        <v>39</v>
      </c>
      <c r="B197" s="71"/>
      <c r="C197" s="71"/>
      <c r="D197" s="71"/>
      <c r="E197" s="71" t="s">
        <v>40</v>
      </c>
      <c r="F197" s="71"/>
      <c r="G197" s="71"/>
    </row>
    <row r="198" spans="1:10" x14ac:dyDescent="0.25">
      <c r="A198" s="36" t="s">
        <v>1</v>
      </c>
      <c r="B198" s="36" t="s">
        <v>2</v>
      </c>
      <c r="C198" s="36" t="s">
        <v>3</v>
      </c>
      <c r="D198" s="36" t="s">
        <v>4</v>
      </c>
      <c r="E198" s="3" t="s">
        <v>5</v>
      </c>
      <c r="F198" s="36" t="s">
        <v>6</v>
      </c>
      <c r="G198" s="3" t="s">
        <v>7</v>
      </c>
    </row>
    <row r="199" spans="1:10" s="25" customFormat="1" ht="30" x14ac:dyDescent="0.25">
      <c r="A199" s="57">
        <v>42313</v>
      </c>
      <c r="B199" s="14" t="s">
        <v>9</v>
      </c>
      <c r="C199" s="7" t="s">
        <v>91</v>
      </c>
      <c r="D199" s="14" t="s">
        <v>10</v>
      </c>
      <c r="E199" s="59">
        <v>255.5</v>
      </c>
      <c r="F199" s="5">
        <v>1</v>
      </c>
      <c r="G199" s="6">
        <f t="shared" ref="G199:G206" si="25">E199*F199</f>
        <v>255.5</v>
      </c>
    </row>
    <row r="200" spans="1:10" s="25" customFormat="1" ht="30" x14ac:dyDescent="0.25">
      <c r="A200" s="57">
        <v>42313</v>
      </c>
      <c r="B200" s="14" t="s">
        <v>9</v>
      </c>
      <c r="C200" s="7" t="s">
        <v>77</v>
      </c>
      <c r="D200" s="14" t="s">
        <v>10</v>
      </c>
      <c r="E200" s="59">
        <v>255.5</v>
      </c>
      <c r="F200" s="5">
        <v>1</v>
      </c>
      <c r="G200" s="6">
        <f t="shared" si="25"/>
        <v>255.5</v>
      </c>
    </row>
    <row r="201" spans="1:10" ht="30" x14ac:dyDescent="0.25">
      <c r="A201" s="57">
        <v>42313</v>
      </c>
      <c r="B201" s="14" t="s">
        <v>9</v>
      </c>
      <c r="C201" s="7" t="s">
        <v>92</v>
      </c>
      <c r="D201" s="14" t="s">
        <v>10</v>
      </c>
      <c r="E201" s="59">
        <v>255.5</v>
      </c>
      <c r="F201" s="14">
        <v>1</v>
      </c>
      <c r="G201" s="4">
        <f t="shared" si="25"/>
        <v>255.5</v>
      </c>
    </row>
    <row r="202" spans="1:10" ht="30" x14ac:dyDescent="0.25">
      <c r="A202" s="57">
        <v>42320</v>
      </c>
      <c r="B202" s="14" t="s">
        <v>9</v>
      </c>
      <c r="C202" s="7" t="s">
        <v>78</v>
      </c>
      <c r="D202" s="14" t="s">
        <v>10</v>
      </c>
      <c r="E202" s="59">
        <v>255.5</v>
      </c>
      <c r="F202" s="14">
        <v>1</v>
      </c>
      <c r="G202" s="4">
        <f t="shared" si="25"/>
        <v>255.5</v>
      </c>
    </row>
    <row r="203" spans="1:10" ht="45" x14ac:dyDescent="0.25">
      <c r="A203" s="57">
        <v>42327</v>
      </c>
      <c r="B203" s="32" t="s">
        <v>20</v>
      </c>
      <c r="C203" s="31" t="s">
        <v>80</v>
      </c>
      <c r="D203" s="32" t="s">
        <v>102</v>
      </c>
      <c r="E203" s="49">
        <v>730</v>
      </c>
      <c r="F203" s="32">
        <v>2</v>
      </c>
      <c r="G203" s="4">
        <f t="shared" si="25"/>
        <v>1460</v>
      </c>
    </row>
    <row r="204" spans="1:10" ht="45" x14ac:dyDescent="0.25">
      <c r="A204" s="57">
        <v>42333</v>
      </c>
      <c r="B204" s="32" t="s">
        <v>13</v>
      </c>
      <c r="C204" s="31" t="s">
        <v>70</v>
      </c>
      <c r="D204" s="32" t="s">
        <v>72</v>
      </c>
      <c r="E204" s="49">
        <v>255.5</v>
      </c>
      <c r="F204" s="32">
        <v>1</v>
      </c>
      <c r="G204" s="4">
        <f t="shared" si="25"/>
        <v>255.5</v>
      </c>
    </row>
    <row r="205" spans="1:10" ht="30" x14ac:dyDescent="0.25">
      <c r="A205" s="57">
        <v>42333</v>
      </c>
      <c r="B205" s="32" t="s">
        <v>17</v>
      </c>
      <c r="C205" s="31" t="s">
        <v>71</v>
      </c>
      <c r="D205" s="32" t="s">
        <v>105</v>
      </c>
      <c r="E205" s="49">
        <v>511</v>
      </c>
      <c r="F205" s="32">
        <v>1</v>
      </c>
      <c r="G205" s="4">
        <f t="shared" si="25"/>
        <v>511</v>
      </c>
      <c r="I205" s="28"/>
      <c r="J205" s="23"/>
    </row>
    <row r="206" spans="1:10" ht="45" x14ac:dyDescent="0.25">
      <c r="A206" s="57">
        <v>42333</v>
      </c>
      <c r="B206" s="32" t="s">
        <v>17</v>
      </c>
      <c r="C206" s="31" t="s">
        <v>104</v>
      </c>
      <c r="D206" s="32" t="s">
        <v>56</v>
      </c>
      <c r="E206" s="49">
        <v>511</v>
      </c>
      <c r="F206" s="32">
        <v>1</v>
      </c>
      <c r="G206" s="4">
        <f t="shared" si="25"/>
        <v>511</v>
      </c>
      <c r="I206" s="28"/>
      <c r="J206" s="23"/>
    </row>
    <row r="207" spans="1:10" ht="45" x14ac:dyDescent="0.25">
      <c r="A207" s="57">
        <v>42333</v>
      </c>
      <c r="B207" s="32" t="s">
        <v>20</v>
      </c>
      <c r="C207" s="31" t="s">
        <v>81</v>
      </c>
      <c r="D207" s="32" t="s">
        <v>102</v>
      </c>
      <c r="E207" s="49">
        <v>730</v>
      </c>
      <c r="F207" s="32">
        <v>1</v>
      </c>
      <c r="G207" s="4">
        <f>E207*F207</f>
        <v>730</v>
      </c>
      <c r="I207" s="28"/>
      <c r="J207" s="23"/>
    </row>
    <row r="208" spans="1:10" x14ac:dyDescent="0.25">
      <c r="A208" s="71" t="s">
        <v>45</v>
      </c>
      <c r="B208" s="71"/>
      <c r="C208" s="71"/>
      <c r="D208" s="71"/>
      <c r="E208" s="71"/>
      <c r="F208" s="71"/>
      <c r="G208" s="3">
        <f>SUM(G199:G207)</f>
        <v>4489.5</v>
      </c>
      <c r="I208" s="28"/>
    </row>
    <row r="209" spans="1:9" x14ac:dyDescent="0.25">
      <c r="A209" s="19"/>
      <c r="B209" s="19"/>
      <c r="C209" s="19"/>
      <c r="D209" s="19"/>
      <c r="E209" s="19"/>
      <c r="F209" s="19"/>
      <c r="G209" s="20"/>
      <c r="I209" s="28"/>
    </row>
    <row r="210" spans="1:9" s="23" customFormat="1" x14ac:dyDescent="0.25">
      <c r="A210" s="69" t="s">
        <v>65</v>
      </c>
      <c r="B210" s="69"/>
      <c r="C210" s="69"/>
      <c r="D210" s="69"/>
      <c r="E210" s="69" t="s">
        <v>40</v>
      </c>
      <c r="F210" s="69"/>
      <c r="G210" s="69"/>
    </row>
    <row r="211" spans="1:9" s="23" customFormat="1" x14ac:dyDescent="0.25">
      <c r="A211" s="62" t="s">
        <v>1</v>
      </c>
      <c r="B211" s="62" t="s">
        <v>2</v>
      </c>
      <c r="C211" s="62" t="s">
        <v>3</v>
      </c>
      <c r="D211" s="62" t="s">
        <v>4</v>
      </c>
      <c r="E211" s="35" t="s">
        <v>5</v>
      </c>
      <c r="F211" s="62" t="s">
        <v>6</v>
      </c>
      <c r="G211" s="35" t="s">
        <v>7</v>
      </c>
    </row>
    <row r="212" spans="1:9" s="42" customFormat="1" ht="30" x14ac:dyDescent="0.25">
      <c r="A212" s="54">
        <v>42313</v>
      </c>
      <c r="B212" s="32" t="s">
        <v>9</v>
      </c>
      <c r="C212" s="29" t="s">
        <v>91</v>
      </c>
      <c r="D212" s="39" t="s">
        <v>10</v>
      </c>
      <c r="E212" s="40">
        <v>255.5</v>
      </c>
      <c r="F212" s="39">
        <v>1</v>
      </c>
      <c r="G212" s="33">
        <f>E212*F212</f>
        <v>255.5</v>
      </c>
    </row>
    <row r="213" spans="1:9" s="23" customFormat="1" x14ac:dyDescent="0.25">
      <c r="A213" s="69" t="s">
        <v>45</v>
      </c>
      <c r="B213" s="69"/>
      <c r="C213" s="69"/>
      <c r="D213" s="69"/>
      <c r="E213" s="69"/>
      <c r="F213" s="69"/>
      <c r="G213" s="35">
        <f>SUM(G212:G212)</f>
        <v>255.5</v>
      </c>
      <c r="I213" s="53"/>
    </row>
    <row r="214" spans="1:9" s="23" customFormat="1" x14ac:dyDescent="0.25">
      <c r="A214" s="21"/>
      <c r="B214" s="21"/>
      <c r="C214" s="21"/>
      <c r="D214" s="21"/>
      <c r="E214" s="21"/>
      <c r="F214" s="21"/>
      <c r="G214" s="45"/>
      <c r="I214" s="53"/>
    </row>
    <row r="215" spans="1:9" x14ac:dyDescent="0.25">
      <c r="A215" s="71" t="s">
        <v>58</v>
      </c>
      <c r="B215" s="71"/>
      <c r="C215" s="71"/>
      <c r="D215" s="71"/>
      <c r="E215" s="71" t="s">
        <v>40</v>
      </c>
      <c r="F215" s="71"/>
      <c r="G215" s="71"/>
    </row>
    <row r="216" spans="1:9" x14ac:dyDescent="0.25">
      <c r="A216" s="63" t="s">
        <v>1</v>
      </c>
      <c r="B216" s="63" t="s">
        <v>2</v>
      </c>
      <c r="C216" s="63" t="s">
        <v>3</v>
      </c>
      <c r="D216" s="63" t="s">
        <v>4</v>
      </c>
      <c r="E216" s="3" t="s">
        <v>5</v>
      </c>
      <c r="F216" s="63" t="s">
        <v>6</v>
      </c>
      <c r="G216" s="3" t="s">
        <v>7</v>
      </c>
    </row>
    <row r="217" spans="1:9" ht="45" x14ac:dyDescent="0.25">
      <c r="A217" s="15">
        <v>42324</v>
      </c>
      <c r="B217" s="14" t="s">
        <v>20</v>
      </c>
      <c r="C217" s="29" t="s">
        <v>108</v>
      </c>
      <c r="D217" s="10" t="s">
        <v>68</v>
      </c>
      <c r="E217" s="48">
        <v>150</v>
      </c>
      <c r="F217" s="34">
        <v>4</v>
      </c>
      <c r="G217" s="4">
        <f>E217*F217</f>
        <v>600</v>
      </c>
    </row>
    <row r="218" spans="1:9" x14ac:dyDescent="0.25">
      <c r="A218" s="71" t="s">
        <v>45</v>
      </c>
      <c r="B218" s="71"/>
      <c r="C218" s="71"/>
      <c r="D218" s="71"/>
      <c r="E218" s="71"/>
      <c r="F218" s="71"/>
      <c r="G218" s="3">
        <f>SUM(G214:G217)</f>
        <v>600</v>
      </c>
      <c r="I218" s="28"/>
    </row>
    <row r="219" spans="1:9" s="23" customFormat="1" x14ac:dyDescent="0.25">
      <c r="A219" s="21"/>
      <c r="B219" s="21"/>
      <c r="C219" s="21"/>
      <c r="D219" s="21"/>
      <c r="E219" s="21"/>
      <c r="F219" s="21"/>
      <c r="G219" s="45"/>
      <c r="I219" s="53"/>
    </row>
    <row r="220" spans="1:9" x14ac:dyDescent="0.25">
      <c r="A220" s="71" t="s">
        <v>53</v>
      </c>
      <c r="B220" s="71"/>
      <c r="C220" s="71"/>
      <c r="D220" s="71"/>
      <c r="E220" s="71" t="s">
        <v>40</v>
      </c>
      <c r="F220" s="71"/>
      <c r="G220" s="71"/>
    </row>
    <row r="221" spans="1:9" x14ac:dyDescent="0.25">
      <c r="A221" s="50" t="s">
        <v>1</v>
      </c>
      <c r="B221" s="50" t="s">
        <v>2</v>
      </c>
      <c r="C221" s="50" t="s">
        <v>3</v>
      </c>
      <c r="D221" s="50" t="s">
        <v>4</v>
      </c>
      <c r="E221" s="3" t="s">
        <v>5</v>
      </c>
      <c r="F221" s="50" t="s">
        <v>6</v>
      </c>
      <c r="G221" s="3" t="s">
        <v>7</v>
      </c>
    </row>
    <row r="222" spans="1:9" ht="30" x14ac:dyDescent="0.25">
      <c r="A222" s="57">
        <v>42312</v>
      </c>
      <c r="B222" s="10" t="s">
        <v>17</v>
      </c>
      <c r="C222" s="7" t="s">
        <v>109</v>
      </c>
      <c r="D222" s="34" t="s">
        <v>112</v>
      </c>
      <c r="E222" s="6">
        <v>100</v>
      </c>
      <c r="F222" s="5">
        <v>2.5</v>
      </c>
      <c r="G222" s="4">
        <f>E222*F222</f>
        <v>250</v>
      </c>
    </row>
    <row r="223" spans="1:9" ht="30" x14ac:dyDescent="0.25">
      <c r="A223" s="56">
        <v>42319</v>
      </c>
      <c r="B223" s="32" t="s">
        <v>20</v>
      </c>
      <c r="C223" s="31" t="s">
        <v>110</v>
      </c>
      <c r="D223" s="55" t="s">
        <v>52</v>
      </c>
      <c r="E223" s="68">
        <v>200</v>
      </c>
      <c r="F223" s="55">
        <v>2</v>
      </c>
      <c r="G223" s="33">
        <f>E223*F223</f>
        <v>400</v>
      </c>
      <c r="H223" s="23"/>
    </row>
    <row r="224" spans="1:9" ht="75" x14ac:dyDescent="0.25">
      <c r="A224" s="56">
        <v>42332</v>
      </c>
      <c r="B224" s="43" t="s">
        <v>17</v>
      </c>
      <c r="C224" s="31" t="s">
        <v>111</v>
      </c>
      <c r="D224" s="55" t="s">
        <v>113</v>
      </c>
      <c r="E224" s="68">
        <v>100</v>
      </c>
      <c r="F224" s="55">
        <v>4.5</v>
      </c>
      <c r="G224" s="33">
        <f t="shared" ref="G224" si="26">E224*F224</f>
        <v>450</v>
      </c>
      <c r="H224" s="23"/>
    </row>
    <row r="225" spans="1:9" x14ac:dyDescent="0.25">
      <c r="A225" s="69" t="s">
        <v>45</v>
      </c>
      <c r="B225" s="69"/>
      <c r="C225" s="69"/>
      <c r="D225" s="69"/>
      <c r="E225" s="69"/>
      <c r="F225" s="69"/>
      <c r="G225" s="35">
        <f>SUM(G220:G224)</f>
        <v>1100</v>
      </c>
      <c r="H225" s="23"/>
      <c r="I225" s="28"/>
    </row>
    <row r="226" spans="1:9" x14ac:dyDescent="0.25">
      <c r="A226" s="21"/>
      <c r="B226" s="21"/>
      <c r="C226" s="21"/>
      <c r="D226" s="21"/>
      <c r="E226" s="21"/>
      <c r="F226" s="21"/>
      <c r="G226" s="45"/>
      <c r="H226" s="23"/>
      <c r="I226" s="28"/>
    </row>
    <row r="227" spans="1:9" x14ac:dyDescent="0.25">
      <c r="A227" s="69" t="s">
        <v>66</v>
      </c>
      <c r="B227" s="69"/>
      <c r="C227" s="69"/>
      <c r="D227" s="69"/>
      <c r="E227" s="69" t="s">
        <v>40</v>
      </c>
      <c r="F227" s="69"/>
      <c r="G227" s="69"/>
      <c r="H227" s="23"/>
    </row>
    <row r="228" spans="1:9" x14ac:dyDescent="0.25">
      <c r="A228" s="67" t="s">
        <v>1</v>
      </c>
      <c r="B228" s="67" t="s">
        <v>2</v>
      </c>
      <c r="C228" s="67" t="s">
        <v>3</v>
      </c>
      <c r="D228" s="67" t="s">
        <v>4</v>
      </c>
      <c r="E228" s="35" t="s">
        <v>5</v>
      </c>
      <c r="F228" s="67" t="s">
        <v>6</v>
      </c>
      <c r="G228" s="35" t="s">
        <v>7</v>
      </c>
      <c r="H228" s="23"/>
    </row>
    <row r="229" spans="1:9" ht="60" x14ac:dyDescent="0.25">
      <c r="A229" s="44">
        <v>42327</v>
      </c>
      <c r="B229" s="39" t="s">
        <v>20</v>
      </c>
      <c r="C229" s="31" t="s">
        <v>114</v>
      </c>
      <c r="D229" s="55" t="s">
        <v>68</v>
      </c>
      <c r="E229" s="40">
        <v>150</v>
      </c>
      <c r="F229" s="39">
        <v>1.5</v>
      </c>
      <c r="G229" s="33">
        <f>E229*F229</f>
        <v>225</v>
      </c>
      <c r="H229" s="23"/>
    </row>
    <row r="230" spans="1:9" x14ac:dyDescent="0.25">
      <c r="A230" s="69" t="s">
        <v>45</v>
      </c>
      <c r="B230" s="69"/>
      <c r="C230" s="69"/>
      <c r="D230" s="69"/>
      <c r="E230" s="69"/>
      <c r="F230" s="69"/>
      <c r="G230" s="35">
        <f>SUM(G229)</f>
        <v>225</v>
      </c>
      <c r="H230" s="23"/>
      <c r="I230" s="28"/>
    </row>
    <row r="231" spans="1:9" s="23" customFormat="1" x14ac:dyDescent="0.25">
      <c r="A231" s="22"/>
      <c r="B231" s="22"/>
      <c r="D231" s="22"/>
      <c r="E231" s="24"/>
      <c r="F231" s="22"/>
      <c r="G231" s="24"/>
    </row>
    <row r="232" spans="1:9" x14ac:dyDescent="0.25">
      <c r="A232" s="69" t="s">
        <v>42</v>
      </c>
      <c r="B232" s="69"/>
      <c r="C232" s="69"/>
      <c r="D232" s="69"/>
      <c r="E232" s="69" t="s">
        <v>40</v>
      </c>
      <c r="F232" s="69"/>
      <c r="G232" s="69"/>
      <c r="H232" s="23"/>
    </row>
    <row r="233" spans="1:9" x14ac:dyDescent="0.25">
      <c r="A233" s="67" t="s">
        <v>1</v>
      </c>
      <c r="B233" s="67" t="s">
        <v>2</v>
      </c>
      <c r="C233" s="67" t="s">
        <v>3</v>
      </c>
      <c r="D233" s="67" t="s">
        <v>4</v>
      </c>
      <c r="E233" s="35" t="s">
        <v>5</v>
      </c>
      <c r="F233" s="67" t="s">
        <v>6</v>
      </c>
      <c r="G233" s="35" t="s">
        <v>7</v>
      </c>
      <c r="H233" s="23"/>
    </row>
    <row r="234" spans="1:9" ht="30" x14ac:dyDescent="0.25">
      <c r="A234" s="56">
        <v>42312</v>
      </c>
      <c r="B234" s="43" t="s">
        <v>17</v>
      </c>
      <c r="C234" s="31" t="s">
        <v>109</v>
      </c>
      <c r="D234" s="55" t="s">
        <v>112</v>
      </c>
      <c r="E234" s="40">
        <v>100</v>
      </c>
      <c r="F234" s="39">
        <v>2.5</v>
      </c>
      <c r="G234" s="33">
        <f>E234*F234</f>
        <v>250</v>
      </c>
      <c r="H234" s="23"/>
    </row>
    <row r="235" spans="1:9" ht="30" x14ac:dyDescent="0.25">
      <c r="A235" s="56">
        <v>42319</v>
      </c>
      <c r="B235" s="32" t="s">
        <v>20</v>
      </c>
      <c r="C235" s="31" t="s">
        <v>110</v>
      </c>
      <c r="D235" s="55" t="s">
        <v>52</v>
      </c>
      <c r="E235" s="68">
        <v>200</v>
      </c>
      <c r="F235" s="55">
        <v>2</v>
      </c>
      <c r="G235" s="33">
        <f>E235*F235</f>
        <v>400</v>
      </c>
      <c r="H235" s="23"/>
    </row>
    <row r="236" spans="1:9" ht="45" x14ac:dyDescent="0.25">
      <c r="A236" s="56">
        <v>42332</v>
      </c>
      <c r="B236" s="43" t="s">
        <v>17</v>
      </c>
      <c r="C236" s="46" t="s">
        <v>115</v>
      </c>
      <c r="D236" s="55" t="s">
        <v>116</v>
      </c>
      <c r="E236" s="68">
        <v>100</v>
      </c>
      <c r="F236" s="55">
        <v>4.5</v>
      </c>
      <c r="G236" s="33">
        <f t="shared" ref="G236" si="27">E236*F236</f>
        <v>450</v>
      </c>
      <c r="H236" s="23"/>
    </row>
    <row r="237" spans="1:9" x14ac:dyDescent="0.25">
      <c r="A237" s="71" t="s">
        <v>45</v>
      </c>
      <c r="B237" s="71"/>
      <c r="C237" s="71"/>
      <c r="D237" s="71"/>
      <c r="E237" s="71"/>
      <c r="F237" s="71"/>
      <c r="G237" s="3">
        <f>SUM(G234:G236)</f>
        <v>1100</v>
      </c>
    </row>
    <row r="238" spans="1:9" x14ac:dyDescent="0.25">
      <c r="A238" s="19"/>
      <c r="B238" s="19"/>
      <c r="C238" s="19"/>
      <c r="D238" s="19"/>
      <c r="E238" s="19"/>
      <c r="F238" s="19"/>
      <c r="G238" s="20"/>
    </row>
    <row r="239" spans="1:9" x14ac:dyDescent="0.25">
      <c r="A239" s="71" t="s">
        <v>57</v>
      </c>
      <c r="B239" s="71"/>
      <c r="C239" s="71"/>
      <c r="D239" s="71"/>
      <c r="E239" s="71" t="s">
        <v>40</v>
      </c>
      <c r="F239" s="71"/>
      <c r="G239" s="71"/>
    </row>
    <row r="240" spans="1:9" x14ac:dyDescent="0.25">
      <c r="A240" s="50" t="s">
        <v>1</v>
      </c>
      <c r="B240" s="50" t="s">
        <v>2</v>
      </c>
      <c r="C240" s="50" t="s">
        <v>3</v>
      </c>
      <c r="D240" s="50" t="s">
        <v>4</v>
      </c>
      <c r="E240" s="3" t="s">
        <v>5</v>
      </c>
      <c r="F240" s="50" t="s">
        <v>6</v>
      </c>
      <c r="G240" s="3" t="s">
        <v>7</v>
      </c>
    </row>
    <row r="241" spans="1:7" ht="60" x14ac:dyDescent="0.25">
      <c r="A241" s="15">
        <v>42327</v>
      </c>
      <c r="B241" s="14" t="s">
        <v>20</v>
      </c>
      <c r="C241" s="29" t="s">
        <v>114</v>
      </c>
      <c r="D241" s="13" t="s">
        <v>52</v>
      </c>
      <c r="E241" s="4">
        <v>150</v>
      </c>
      <c r="F241" s="14">
        <v>2.5</v>
      </c>
      <c r="G241" s="4">
        <f>E241*F241</f>
        <v>375</v>
      </c>
    </row>
    <row r="242" spans="1:7" x14ac:dyDescent="0.25">
      <c r="A242" s="71" t="s">
        <v>45</v>
      </c>
      <c r="B242" s="71"/>
      <c r="C242" s="71"/>
      <c r="D242" s="71"/>
      <c r="E242" s="71"/>
      <c r="F242" s="71"/>
      <c r="G242" s="3">
        <f>SUM(G241:G241)</f>
        <v>375</v>
      </c>
    </row>
    <row r="243" spans="1:7" x14ac:dyDescent="0.25">
      <c r="A243" s="19"/>
      <c r="B243" s="19"/>
      <c r="C243" s="19"/>
      <c r="D243" s="19"/>
      <c r="E243" s="19"/>
      <c r="F243" s="19"/>
      <c r="G243" s="20"/>
    </row>
    <row r="244" spans="1:7" x14ac:dyDescent="0.25">
      <c r="A244" s="71" t="s">
        <v>55</v>
      </c>
      <c r="B244" s="71"/>
      <c r="C244" s="71"/>
      <c r="D244" s="71"/>
      <c r="E244" s="71" t="s">
        <v>40</v>
      </c>
      <c r="F244" s="71"/>
      <c r="G244" s="71"/>
    </row>
    <row r="245" spans="1:7" x14ac:dyDescent="0.25">
      <c r="A245" s="63" t="s">
        <v>1</v>
      </c>
      <c r="B245" s="63" t="s">
        <v>2</v>
      </c>
      <c r="C245" s="63" t="s">
        <v>3</v>
      </c>
      <c r="D245" s="63" t="s">
        <v>4</v>
      </c>
      <c r="E245" s="3" t="s">
        <v>5</v>
      </c>
      <c r="F245" s="63" t="s">
        <v>6</v>
      </c>
      <c r="G245" s="3" t="s">
        <v>7</v>
      </c>
    </row>
    <row r="246" spans="1:7" ht="60" x14ac:dyDescent="0.25">
      <c r="A246" s="15">
        <v>42324</v>
      </c>
      <c r="B246" s="14" t="s">
        <v>17</v>
      </c>
      <c r="C246" s="65" t="s">
        <v>117</v>
      </c>
      <c r="D246" s="13" t="s">
        <v>56</v>
      </c>
      <c r="E246" s="4">
        <v>100</v>
      </c>
      <c r="F246" s="14">
        <v>1.5</v>
      </c>
      <c r="G246" s="4">
        <f>E246*F246</f>
        <v>150</v>
      </c>
    </row>
    <row r="247" spans="1:7" x14ac:dyDescent="0.25">
      <c r="A247" s="71" t="s">
        <v>45</v>
      </c>
      <c r="B247" s="71"/>
      <c r="C247" s="71"/>
      <c r="D247" s="71"/>
      <c r="E247" s="71"/>
      <c r="F247" s="71"/>
      <c r="G247" s="3">
        <f>SUM(G246:G246)</f>
        <v>150</v>
      </c>
    </row>
    <row r="249" spans="1:7" x14ac:dyDescent="0.25">
      <c r="A249" s="71" t="s">
        <v>67</v>
      </c>
      <c r="B249" s="71"/>
      <c r="C249" s="71"/>
      <c r="D249" s="71"/>
      <c r="E249" s="71" t="s">
        <v>40</v>
      </c>
      <c r="F249" s="71"/>
      <c r="G249" s="71"/>
    </row>
    <row r="250" spans="1:7" x14ac:dyDescent="0.25">
      <c r="A250" s="36" t="s">
        <v>1</v>
      </c>
      <c r="B250" s="36" t="s">
        <v>2</v>
      </c>
      <c r="C250" s="36" t="s">
        <v>3</v>
      </c>
      <c r="D250" s="36" t="s">
        <v>4</v>
      </c>
      <c r="E250" s="3" t="s">
        <v>5</v>
      </c>
      <c r="F250" s="36" t="s">
        <v>6</v>
      </c>
      <c r="G250" s="3" t="s">
        <v>7</v>
      </c>
    </row>
    <row r="251" spans="1:7" ht="45" x14ac:dyDescent="0.25">
      <c r="A251" s="26">
        <v>42324</v>
      </c>
      <c r="B251" s="14" t="s">
        <v>20</v>
      </c>
      <c r="C251" s="65" t="s">
        <v>108</v>
      </c>
      <c r="D251" s="5" t="s">
        <v>68</v>
      </c>
      <c r="E251" s="6">
        <v>150</v>
      </c>
      <c r="F251" s="5">
        <v>3.5</v>
      </c>
      <c r="G251" s="4">
        <f>E251*F251</f>
        <v>525</v>
      </c>
    </row>
    <row r="252" spans="1:7" x14ac:dyDescent="0.25">
      <c r="A252" s="71" t="s">
        <v>45</v>
      </c>
      <c r="B252" s="71"/>
      <c r="C252" s="71"/>
      <c r="D252" s="71"/>
      <c r="E252" s="71"/>
      <c r="F252" s="71"/>
      <c r="G252" s="3">
        <f>SUM(G251:G251)</f>
        <v>525</v>
      </c>
    </row>
    <row r="253" spans="1:7" x14ac:dyDescent="0.25">
      <c r="A253" s="19"/>
      <c r="B253" s="19"/>
      <c r="C253" s="19"/>
      <c r="D253" s="19"/>
      <c r="E253" s="19"/>
      <c r="F253" s="19"/>
      <c r="G253" s="20"/>
    </row>
    <row r="254" spans="1:7" x14ac:dyDescent="0.25">
      <c r="A254" s="71" t="s">
        <v>106</v>
      </c>
      <c r="B254" s="71"/>
      <c r="C254" s="71"/>
      <c r="D254" s="71"/>
      <c r="E254" s="71" t="s">
        <v>40</v>
      </c>
      <c r="F254" s="71"/>
      <c r="G254" s="71"/>
    </row>
    <row r="255" spans="1:7" x14ac:dyDescent="0.25">
      <c r="A255" s="50" t="s">
        <v>1</v>
      </c>
      <c r="B255" s="50" t="s">
        <v>2</v>
      </c>
      <c r="C255" s="50" t="s">
        <v>3</v>
      </c>
      <c r="D255" s="50" t="s">
        <v>4</v>
      </c>
      <c r="E255" s="3" t="s">
        <v>5</v>
      </c>
      <c r="F255" s="50" t="s">
        <v>6</v>
      </c>
      <c r="G255" s="3" t="s">
        <v>7</v>
      </c>
    </row>
    <row r="256" spans="1:7" ht="30" x14ac:dyDescent="0.25">
      <c r="A256" s="15">
        <v>42319</v>
      </c>
      <c r="B256" s="14" t="s">
        <v>17</v>
      </c>
      <c r="C256" s="29" t="s">
        <v>118</v>
      </c>
      <c r="D256" s="13" t="s">
        <v>56</v>
      </c>
      <c r="E256" s="4">
        <v>100</v>
      </c>
      <c r="F256" s="14">
        <v>2.5</v>
      </c>
      <c r="G256" s="4">
        <f>E256*F256</f>
        <v>250</v>
      </c>
    </row>
    <row r="257" spans="1:7" x14ac:dyDescent="0.25">
      <c r="A257" s="71" t="s">
        <v>45</v>
      </c>
      <c r="B257" s="71"/>
      <c r="C257" s="71"/>
      <c r="D257" s="71"/>
      <c r="E257" s="71"/>
      <c r="F257" s="71"/>
      <c r="G257" s="3">
        <f>SUM(G256:G256)</f>
        <v>250</v>
      </c>
    </row>
    <row r="258" spans="1:7" x14ac:dyDescent="0.25">
      <c r="A258" s="19"/>
      <c r="B258" s="19"/>
      <c r="C258" s="19"/>
      <c r="D258" s="19"/>
      <c r="E258" s="19"/>
      <c r="F258" s="19"/>
      <c r="G258" s="20"/>
    </row>
    <row r="259" spans="1:7" x14ac:dyDescent="0.25">
      <c r="A259" s="72" t="s">
        <v>107</v>
      </c>
      <c r="B259" s="72"/>
      <c r="C259" s="72"/>
      <c r="D259" s="72"/>
      <c r="E259" s="72" t="s">
        <v>40</v>
      </c>
      <c r="F259" s="72"/>
      <c r="G259" s="72"/>
    </row>
    <row r="260" spans="1:7" x14ac:dyDescent="0.25">
      <c r="A260" s="37" t="s">
        <v>1</v>
      </c>
      <c r="B260" s="37" t="s">
        <v>2</v>
      </c>
      <c r="C260" s="37" t="s">
        <v>3</v>
      </c>
      <c r="D260" s="37" t="s">
        <v>4</v>
      </c>
      <c r="E260" s="16" t="s">
        <v>5</v>
      </c>
      <c r="F260" s="37" t="s">
        <v>6</v>
      </c>
      <c r="G260" s="16" t="s">
        <v>7</v>
      </c>
    </row>
    <row r="261" spans="1:7" ht="53.25" customHeight="1" x14ac:dyDescent="0.25">
      <c r="A261" s="52">
        <v>42324</v>
      </c>
      <c r="B261" s="10" t="s">
        <v>17</v>
      </c>
      <c r="C261" s="7" t="s">
        <v>117</v>
      </c>
      <c r="D261" s="13" t="s">
        <v>56</v>
      </c>
      <c r="E261" s="48">
        <v>100</v>
      </c>
      <c r="F261" s="34">
        <v>2</v>
      </c>
      <c r="G261" s="17">
        <f>E261*F261</f>
        <v>200</v>
      </c>
    </row>
    <row r="262" spans="1:7" x14ac:dyDescent="0.25">
      <c r="A262" s="71" t="s">
        <v>45</v>
      </c>
      <c r="B262" s="71"/>
      <c r="C262" s="71"/>
      <c r="D262" s="71"/>
      <c r="E262" s="71"/>
      <c r="F262" s="71"/>
      <c r="G262" s="16">
        <f>SUM(G261:G261)</f>
        <v>200</v>
      </c>
    </row>
    <row r="264" spans="1:7" x14ac:dyDescent="0.25">
      <c r="A264" s="72" t="s">
        <v>43</v>
      </c>
      <c r="B264" s="72"/>
      <c r="C264" s="72"/>
      <c r="D264" s="72"/>
      <c r="E264" s="72" t="s">
        <v>40</v>
      </c>
      <c r="F264" s="72"/>
      <c r="G264" s="72"/>
    </row>
    <row r="265" spans="1:7" x14ac:dyDescent="0.25">
      <c r="A265" s="37" t="s">
        <v>1</v>
      </c>
      <c r="B265" s="37" t="s">
        <v>2</v>
      </c>
      <c r="C265" s="37" t="s">
        <v>3</v>
      </c>
      <c r="D265" s="37" t="s">
        <v>4</v>
      </c>
      <c r="E265" s="16" t="s">
        <v>5</v>
      </c>
      <c r="F265" s="37" t="s">
        <v>6</v>
      </c>
      <c r="G265" s="16" t="s">
        <v>7</v>
      </c>
    </row>
    <row r="266" spans="1:7" ht="45" x14ac:dyDescent="0.25">
      <c r="A266" s="61">
        <v>42319</v>
      </c>
      <c r="B266" s="10" t="s">
        <v>17</v>
      </c>
      <c r="C266" s="7" t="s">
        <v>119</v>
      </c>
      <c r="D266" s="34" t="s">
        <v>121</v>
      </c>
      <c r="E266" s="48">
        <v>100</v>
      </c>
      <c r="F266" s="34">
        <v>4.5</v>
      </c>
      <c r="G266" s="17">
        <f t="shared" ref="G266:G267" si="28">E266*F266</f>
        <v>450</v>
      </c>
    </row>
    <row r="267" spans="1:7" ht="62.25" customHeight="1" x14ac:dyDescent="0.25">
      <c r="A267" s="61">
        <v>42332</v>
      </c>
      <c r="B267" s="10" t="s">
        <v>17</v>
      </c>
      <c r="C267" s="7" t="s">
        <v>120</v>
      </c>
      <c r="D267" s="10" t="s">
        <v>122</v>
      </c>
      <c r="E267" s="48">
        <v>100</v>
      </c>
      <c r="F267" s="34">
        <v>4.5</v>
      </c>
      <c r="G267" s="17">
        <f t="shared" si="28"/>
        <v>450</v>
      </c>
    </row>
    <row r="268" spans="1:7" x14ac:dyDescent="0.25">
      <c r="A268" s="71" t="s">
        <v>45</v>
      </c>
      <c r="B268" s="71"/>
      <c r="C268" s="71"/>
      <c r="D268" s="71"/>
      <c r="E268" s="71"/>
      <c r="F268" s="71"/>
      <c r="G268" s="3">
        <f>SUM(G266:G267)</f>
        <v>900</v>
      </c>
    </row>
    <row r="270" spans="1:7" x14ac:dyDescent="0.25">
      <c r="A270" s="72" t="s">
        <v>59</v>
      </c>
      <c r="B270" s="72"/>
      <c r="C270" s="72"/>
      <c r="D270" s="72"/>
      <c r="E270" s="72" t="s">
        <v>40</v>
      </c>
      <c r="F270" s="72"/>
      <c r="G270" s="72"/>
    </row>
    <row r="271" spans="1:7" x14ac:dyDescent="0.25">
      <c r="A271" s="37" t="s">
        <v>1</v>
      </c>
      <c r="B271" s="37" t="s">
        <v>2</v>
      </c>
      <c r="C271" s="37" t="s">
        <v>3</v>
      </c>
      <c r="D271" s="37" t="s">
        <v>4</v>
      </c>
      <c r="E271" s="16" t="s">
        <v>5</v>
      </c>
      <c r="F271" s="37" t="s">
        <v>6</v>
      </c>
      <c r="G271" s="16" t="s">
        <v>7</v>
      </c>
    </row>
    <row r="272" spans="1:7" ht="60" x14ac:dyDescent="0.25">
      <c r="A272" s="61">
        <v>42319</v>
      </c>
      <c r="B272" s="10" t="s">
        <v>13</v>
      </c>
      <c r="C272" s="7" t="s">
        <v>123</v>
      </c>
      <c r="D272" s="34" t="s">
        <v>56</v>
      </c>
      <c r="E272" s="48">
        <v>50</v>
      </c>
      <c r="F272" s="34">
        <v>1</v>
      </c>
      <c r="G272" s="17">
        <f t="shared" ref="G272:G273" si="29">E272*F272</f>
        <v>50</v>
      </c>
    </row>
    <row r="273" spans="1:7" ht="60" x14ac:dyDescent="0.25">
      <c r="A273" s="61">
        <v>42324</v>
      </c>
      <c r="B273" s="10" t="s">
        <v>17</v>
      </c>
      <c r="C273" s="7" t="s">
        <v>117</v>
      </c>
      <c r="D273" s="14" t="s">
        <v>56</v>
      </c>
      <c r="E273" s="4">
        <v>100</v>
      </c>
      <c r="F273" s="10">
        <v>2</v>
      </c>
      <c r="G273" s="17">
        <f t="shared" si="29"/>
        <v>200</v>
      </c>
    </row>
    <row r="274" spans="1:7" x14ac:dyDescent="0.25">
      <c r="A274" s="71" t="s">
        <v>45</v>
      </c>
      <c r="B274" s="71"/>
      <c r="C274" s="71"/>
      <c r="D274" s="71"/>
      <c r="E274" s="71"/>
      <c r="F274" s="71"/>
      <c r="G274" s="16">
        <f>SUM(G272:G273)</f>
        <v>250</v>
      </c>
    </row>
    <row r="276" spans="1:7" x14ac:dyDescent="0.25">
      <c r="A276" s="72" t="s">
        <v>50</v>
      </c>
      <c r="B276" s="72"/>
      <c r="C276" s="72"/>
      <c r="D276" s="72"/>
      <c r="E276" s="72" t="s">
        <v>40</v>
      </c>
      <c r="F276" s="72"/>
      <c r="G276" s="72"/>
    </row>
    <row r="277" spans="1:7" x14ac:dyDescent="0.25">
      <c r="A277" s="37" t="s">
        <v>1</v>
      </c>
      <c r="B277" s="37" t="s">
        <v>2</v>
      </c>
      <c r="C277" s="37" t="s">
        <v>3</v>
      </c>
      <c r="D277" s="37" t="s">
        <v>4</v>
      </c>
      <c r="E277" s="16" t="s">
        <v>5</v>
      </c>
      <c r="F277" s="37" t="s">
        <v>6</v>
      </c>
      <c r="G277" s="16" t="s">
        <v>7</v>
      </c>
    </row>
    <row r="278" spans="1:7" ht="30" x14ac:dyDescent="0.25">
      <c r="A278" s="18">
        <v>42319</v>
      </c>
      <c r="B278" s="10" t="s">
        <v>17</v>
      </c>
      <c r="C278" s="29" t="s">
        <v>118</v>
      </c>
      <c r="D278" s="10" t="s">
        <v>56</v>
      </c>
      <c r="E278" s="17">
        <v>100</v>
      </c>
      <c r="F278" s="10">
        <v>2.5</v>
      </c>
      <c r="G278" s="17">
        <f>E278*F278</f>
        <v>250</v>
      </c>
    </row>
    <row r="279" spans="1:7" x14ac:dyDescent="0.25">
      <c r="A279" s="71" t="s">
        <v>45</v>
      </c>
      <c r="B279" s="71"/>
      <c r="C279" s="71"/>
      <c r="D279" s="71"/>
      <c r="E279" s="71"/>
      <c r="F279" s="71"/>
      <c r="G279" s="16">
        <f>SUM(G278)</f>
        <v>250</v>
      </c>
    </row>
    <row r="281" spans="1:7" x14ac:dyDescent="0.25">
      <c r="A281" s="72" t="s">
        <v>60</v>
      </c>
      <c r="B281" s="72"/>
      <c r="C281" s="72"/>
      <c r="D281" s="72"/>
      <c r="E281" s="72" t="s">
        <v>40</v>
      </c>
      <c r="F281" s="72"/>
      <c r="G281" s="72"/>
    </row>
    <row r="282" spans="1:7" x14ac:dyDescent="0.25">
      <c r="A282" s="51" t="s">
        <v>1</v>
      </c>
      <c r="B282" s="51" t="s">
        <v>2</v>
      </c>
      <c r="C282" s="51" t="s">
        <v>3</v>
      </c>
      <c r="D282" s="51" t="s">
        <v>4</v>
      </c>
      <c r="E282" s="16" t="s">
        <v>5</v>
      </c>
      <c r="F282" s="51" t="s">
        <v>6</v>
      </c>
      <c r="G282" s="16" t="s">
        <v>7</v>
      </c>
    </row>
    <row r="283" spans="1:7" ht="60" x14ac:dyDescent="0.25">
      <c r="A283" s="8">
        <v>42327</v>
      </c>
      <c r="B283" s="14" t="s">
        <v>20</v>
      </c>
      <c r="C283" s="29" t="s">
        <v>114</v>
      </c>
      <c r="D283" s="13" t="s">
        <v>52</v>
      </c>
      <c r="E283" s="4">
        <v>150</v>
      </c>
      <c r="F283" s="10">
        <v>3.5</v>
      </c>
      <c r="G283" s="17">
        <f t="shared" ref="G283" si="30">E283*F283</f>
        <v>525</v>
      </c>
    </row>
    <row r="284" spans="1:7" x14ac:dyDescent="0.25">
      <c r="A284" s="71" t="s">
        <v>45</v>
      </c>
      <c r="B284" s="71"/>
      <c r="C284" s="71"/>
      <c r="D284" s="71"/>
      <c r="E284" s="71"/>
      <c r="F284" s="71"/>
      <c r="G284" s="16">
        <f>SUM(G283)</f>
        <v>525</v>
      </c>
    </row>
    <row r="285" spans="1:7" x14ac:dyDescent="0.25">
      <c r="A285" s="19"/>
      <c r="B285" s="19"/>
      <c r="C285" s="19"/>
      <c r="D285" s="19"/>
      <c r="E285" s="19"/>
      <c r="F285" s="19"/>
      <c r="G285" s="47"/>
    </row>
    <row r="286" spans="1:7" x14ac:dyDescent="0.25">
      <c r="A286" s="72" t="s">
        <v>51</v>
      </c>
      <c r="B286" s="72"/>
      <c r="C286" s="72"/>
      <c r="D286" s="72"/>
      <c r="E286" s="72" t="s">
        <v>40</v>
      </c>
      <c r="F286" s="72"/>
      <c r="G286" s="72"/>
    </row>
    <row r="287" spans="1:7" x14ac:dyDescent="0.25">
      <c r="A287" s="51" t="s">
        <v>1</v>
      </c>
      <c r="B287" s="51" t="s">
        <v>2</v>
      </c>
      <c r="C287" s="51" t="s">
        <v>3</v>
      </c>
      <c r="D287" s="51" t="s">
        <v>4</v>
      </c>
      <c r="E287" s="16" t="s">
        <v>5</v>
      </c>
      <c r="F287" s="51" t="s">
        <v>6</v>
      </c>
      <c r="G287" s="16" t="s">
        <v>7</v>
      </c>
    </row>
    <row r="288" spans="1:7" ht="45" x14ac:dyDescent="0.25">
      <c r="A288" s="57">
        <v>42319</v>
      </c>
      <c r="B288" s="10" t="s">
        <v>17</v>
      </c>
      <c r="C288" s="7" t="s">
        <v>119</v>
      </c>
      <c r="D288" s="10" t="s">
        <v>121</v>
      </c>
      <c r="E288" s="48">
        <v>100</v>
      </c>
      <c r="F288" s="34">
        <v>4.5</v>
      </c>
      <c r="G288" s="17">
        <f t="shared" ref="G288:G289" si="31">E288*F288</f>
        <v>450</v>
      </c>
    </row>
    <row r="289" spans="1:7" ht="58.5" customHeight="1" x14ac:dyDescent="0.25">
      <c r="A289" s="57">
        <v>42332</v>
      </c>
      <c r="B289" s="10" t="s">
        <v>17</v>
      </c>
      <c r="C289" s="7" t="s">
        <v>120</v>
      </c>
      <c r="D289" s="13" t="s">
        <v>122</v>
      </c>
      <c r="E289" s="17">
        <v>100</v>
      </c>
      <c r="F289" s="10">
        <v>4.5</v>
      </c>
      <c r="G289" s="17">
        <f t="shared" si="31"/>
        <v>450</v>
      </c>
    </row>
    <row r="290" spans="1:7" x14ac:dyDescent="0.25">
      <c r="A290" s="71" t="s">
        <v>45</v>
      </c>
      <c r="B290" s="71"/>
      <c r="C290" s="71"/>
      <c r="D290" s="71"/>
      <c r="E290" s="71"/>
      <c r="F290" s="71"/>
      <c r="G290" s="16">
        <f>SUM(G288:G289)</f>
        <v>900</v>
      </c>
    </row>
    <row r="291" spans="1:7" x14ac:dyDescent="0.25">
      <c r="A291" s="19"/>
      <c r="B291" s="19"/>
      <c r="C291" s="19"/>
      <c r="D291" s="19"/>
      <c r="E291" s="19"/>
      <c r="F291" s="19"/>
      <c r="G291" s="47"/>
    </row>
    <row r="292" spans="1:7" x14ac:dyDescent="0.25">
      <c r="A292" s="72" t="s">
        <v>54</v>
      </c>
      <c r="B292" s="72"/>
      <c r="C292" s="72"/>
      <c r="D292" s="72"/>
      <c r="E292" s="72" t="s">
        <v>40</v>
      </c>
      <c r="F292" s="72"/>
      <c r="G292" s="72"/>
    </row>
    <row r="293" spans="1:7" x14ac:dyDescent="0.25">
      <c r="A293" s="51" t="s">
        <v>1</v>
      </c>
      <c r="B293" s="51" t="s">
        <v>2</v>
      </c>
      <c r="C293" s="51" t="s">
        <v>3</v>
      </c>
      <c r="D293" s="51" t="s">
        <v>4</v>
      </c>
      <c r="E293" s="16" t="s">
        <v>5</v>
      </c>
      <c r="F293" s="51" t="s">
        <v>6</v>
      </c>
      <c r="G293" s="16" t="s">
        <v>7</v>
      </c>
    </row>
    <row r="294" spans="1:7" ht="30" x14ac:dyDescent="0.25">
      <c r="A294" s="61">
        <v>42319</v>
      </c>
      <c r="B294" s="14" t="s">
        <v>20</v>
      </c>
      <c r="C294" s="66" t="s">
        <v>110</v>
      </c>
      <c r="D294" s="34" t="s">
        <v>52</v>
      </c>
      <c r="E294" s="48">
        <v>150</v>
      </c>
      <c r="F294" s="34">
        <v>2.5</v>
      </c>
      <c r="G294" s="17">
        <f t="shared" ref="G294:G295" si="32">E294*F294</f>
        <v>375</v>
      </c>
    </row>
    <row r="295" spans="1:7" ht="45" x14ac:dyDescent="0.25">
      <c r="A295" s="61">
        <v>42327</v>
      </c>
      <c r="B295" s="10" t="s">
        <v>17</v>
      </c>
      <c r="C295" s="66" t="s">
        <v>124</v>
      </c>
      <c r="D295" s="13" t="s">
        <v>56</v>
      </c>
      <c r="E295" s="4">
        <v>100</v>
      </c>
      <c r="F295" s="10">
        <v>1</v>
      </c>
      <c r="G295" s="17">
        <f t="shared" si="32"/>
        <v>100</v>
      </c>
    </row>
    <row r="296" spans="1:7" x14ac:dyDescent="0.25">
      <c r="A296" s="71" t="s">
        <v>45</v>
      </c>
      <c r="B296" s="71"/>
      <c r="C296" s="71"/>
      <c r="D296" s="71"/>
      <c r="E296" s="71"/>
      <c r="F296" s="71"/>
      <c r="G296" s="16">
        <f>SUM(G294:G295)</f>
        <v>475</v>
      </c>
    </row>
    <row r="297" spans="1:7" x14ac:dyDescent="0.25">
      <c r="A297" s="19"/>
      <c r="B297" s="19"/>
      <c r="C297" s="19"/>
      <c r="D297" s="19"/>
      <c r="E297" s="19"/>
      <c r="F297" s="19"/>
      <c r="G297" s="47"/>
    </row>
    <row r="298" spans="1:7" x14ac:dyDescent="0.25">
      <c r="A298" s="72" t="s">
        <v>44</v>
      </c>
      <c r="B298" s="72"/>
      <c r="C298" s="72"/>
      <c r="D298" s="72"/>
      <c r="E298" s="72" t="s">
        <v>40</v>
      </c>
      <c r="F298" s="72"/>
      <c r="G298" s="72"/>
    </row>
    <row r="299" spans="1:7" x14ac:dyDescent="0.25">
      <c r="A299" s="51" t="s">
        <v>1</v>
      </c>
      <c r="B299" s="51" t="s">
        <v>2</v>
      </c>
      <c r="C299" s="51" t="s">
        <v>3</v>
      </c>
      <c r="D299" s="51" t="s">
        <v>4</v>
      </c>
      <c r="E299" s="16" t="s">
        <v>5</v>
      </c>
      <c r="F299" s="51" t="s">
        <v>6</v>
      </c>
      <c r="G299" s="16" t="s">
        <v>7</v>
      </c>
    </row>
    <row r="300" spans="1:7" ht="42" customHeight="1" x14ac:dyDescent="0.25">
      <c r="A300" s="52">
        <v>42319</v>
      </c>
      <c r="B300" s="10" t="s">
        <v>17</v>
      </c>
      <c r="C300" s="7" t="s">
        <v>125</v>
      </c>
      <c r="D300" s="10" t="s">
        <v>126</v>
      </c>
      <c r="E300" s="48">
        <v>100</v>
      </c>
      <c r="F300" s="34">
        <v>2.5</v>
      </c>
      <c r="G300" s="48">
        <f t="shared" ref="G300" si="33">E300*F300</f>
        <v>250</v>
      </c>
    </row>
    <row r="301" spans="1:7" x14ac:dyDescent="0.25">
      <c r="A301" s="71" t="s">
        <v>45</v>
      </c>
      <c r="B301" s="71"/>
      <c r="C301" s="71"/>
      <c r="D301" s="71"/>
      <c r="E301" s="71"/>
      <c r="F301" s="71"/>
      <c r="G301" s="16">
        <f>SUM(G300:G300)</f>
        <v>250</v>
      </c>
    </row>
    <row r="302" spans="1:7" x14ac:dyDescent="0.25">
      <c r="A302" s="19"/>
      <c r="B302" s="19"/>
      <c r="C302" s="19"/>
      <c r="D302" s="19"/>
      <c r="E302" s="19"/>
      <c r="F302" s="19"/>
      <c r="G302" s="47"/>
    </row>
    <row r="303" spans="1:7" x14ac:dyDescent="0.25">
      <c r="A303" s="72" t="s">
        <v>61</v>
      </c>
      <c r="B303" s="72"/>
      <c r="C303" s="72"/>
      <c r="D303" s="72"/>
      <c r="E303" s="72" t="s">
        <v>40</v>
      </c>
      <c r="F303" s="72"/>
      <c r="G303" s="72"/>
    </row>
    <row r="304" spans="1:7" x14ac:dyDescent="0.25">
      <c r="A304" s="51" t="s">
        <v>1</v>
      </c>
      <c r="B304" s="51" t="s">
        <v>2</v>
      </c>
      <c r="C304" s="51" t="s">
        <v>3</v>
      </c>
      <c r="D304" s="51" t="s">
        <v>4</v>
      </c>
      <c r="E304" s="16" t="s">
        <v>5</v>
      </c>
      <c r="F304" s="51" t="s">
        <v>6</v>
      </c>
      <c r="G304" s="16" t="s">
        <v>7</v>
      </c>
    </row>
    <row r="305" spans="1:9" ht="45" x14ac:dyDescent="0.25">
      <c r="A305" s="52">
        <v>42319</v>
      </c>
      <c r="B305" s="10" t="s">
        <v>17</v>
      </c>
      <c r="C305" s="7" t="s">
        <v>125</v>
      </c>
      <c r="D305" s="10" t="s">
        <v>126</v>
      </c>
      <c r="E305" s="48">
        <v>100</v>
      </c>
      <c r="F305" s="34">
        <v>2.5</v>
      </c>
      <c r="G305" s="17">
        <f t="shared" ref="G305" si="34">E305*F305</f>
        <v>250</v>
      </c>
    </row>
    <row r="306" spans="1:9" x14ac:dyDescent="0.25">
      <c r="A306" s="71" t="s">
        <v>45</v>
      </c>
      <c r="B306" s="71"/>
      <c r="C306" s="71"/>
      <c r="D306" s="71"/>
      <c r="E306" s="71"/>
      <c r="F306" s="71"/>
      <c r="G306" s="16">
        <f>SUM(G305)</f>
        <v>250</v>
      </c>
      <c r="I306" s="28"/>
    </row>
    <row r="307" spans="1:9" x14ac:dyDescent="0.25">
      <c r="A307" s="19"/>
      <c r="B307" s="19"/>
      <c r="C307" s="19"/>
      <c r="D307" s="19"/>
      <c r="E307" s="19"/>
      <c r="F307" s="19"/>
      <c r="G307" s="47"/>
    </row>
    <row r="309" spans="1:9" x14ac:dyDescent="0.25">
      <c r="A309" s="70" t="s">
        <v>41</v>
      </c>
      <c r="B309" s="70"/>
    </row>
    <row r="310" spans="1:9" x14ac:dyDescent="0.25">
      <c r="A310" s="70" t="s">
        <v>128</v>
      </c>
      <c r="B310" s="70"/>
    </row>
  </sheetData>
  <mergeCells count="129">
    <mergeCell ref="A34:F34"/>
    <mergeCell ref="A41:D41"/>
    <mergeCell ref="E41:G41"/>
    <mergeCell ref="A49:F49"/>
    <mergeCell ref="A51:D51"/>
    <mergeCell ref="E51:G51"/>
    <mergeCell ref="A58:F58"/>
    <mergeCell ref="A60:D60"/>
    <mergeCell ref="E60:G60"/>
    <mergeCell ref="A36:D36"/>
    <mergeCell ref="E36:G36"/>
    <mergeCell ref="A39:F39"/>
    <mergeCell ref="E286:G286"/>
    <mergeCell ref="A290:F290"/>
    <mergeCell ref="A292:D292"/>
    <mergeCell ref="E292:G292"/>
    <mergeCell ref="A296:F296"/>
    <mergeCell ref="A247:F247"/>
    <mergeCell ref="E227:G227"/>
    <mergeCell ref="A230:F230"/>
    <mergeCell ref="A155:D155"/>
    <mergeCell ref="E155:G155"/>
    <mergeCell ref="A167:F167"/>
    <mergeCell ref="A210:D210"/>
    <mergeCell ref="E210:G210"/>
    <mergeCell ref="A213:F213"/>
    <mergeCell ref="A169:D169"/>
    <mergeCell ref="E169:G169"/>
    <mergeCell ref="A179:F179"/>
    <mergeCell ref="A181:D181"/>
    <mergeCell ref="E181:G181"/>
    <mergeCell ref="A186:F186"/>
    <mergeCell ref="A188:D188"/>
    <mergeCell ref="E188:G188"/>
    <mergeCell ref="A195:F195"/>
    <mergeCell ref="A254:D254"/>
    <mergeCell ref="A1:G1"/>
    <mergeCell ref="A3:D3"/>
    <mergeCell ref="E3:G3"/>
    <mergeCell ref="A9:F9"/>
    <mergeCell ref="A16:D16"/>
    <mergeCell ref="E16:G16"/>
    <mergeCell ref="A24:F24"/>
    <mergeCell ref="A31:D31"/>
    <mergeCell ref="E31:G31"/>
    <mergeCell ref="A11:D11"/>
    <mergeCell ref="E11:G11"/>
    <mergeCell ref="A14:F14"/>
    <mergeCell ref="A26:D26"/>
    <mergeCell ref="E26:G26"/>
    <mergeCell ref="A29:F29"/>
    <mergeCell ref="A89:F89"/>
    <mergeCell ref="A98:D98"/>
    <mergeCell ref="E98:G98"/>
    <mergeCell ref="A69:F69"/>
    <mergeCell ref="A71:D71"/>
    <mergeCell ref="E71:G71"/>
    <mergeCell ref="A77:F77"/>
    <mergeCell ref="A79:D79"/>
    <mergeCell ref="E79:G79"/>
    <mergeCell ref="A91:D91"/>
    <mergeCell ref="E91:G91"/>
    <mergeCell ref="A96:F96"/>
    <mergeCell ref="A122:F122"/>
    <mergeCell ref="A124:D124"/>
    <mergeCell ref="E124:G124"/>
    <mergeCell ref="A108:F108"/>
    <mergeCell ref="A110:D110"/>
    <mergeCell ref="E110:G110"/>
    <mergeCell ref="A116:F116"/>
    <mergeCell ref="A118:D118"/>
    <mergeCell ref="E118:G118"/>
    <mergeCell ref="A145:F145"/>
    <mergeCell ref="A147:D147"/>
    <mergeCell ref="E147:G147"/>
    <mergeCell ref="A153:F153"/>
    <mergeCell ref="A131:F131"/>
    <mergeCell ref="A139:D139"/>
    <mergeCell ref="E139:G139"/>
    <mergeCell ref="A133:D133"/>
    <mergeCell ref="E133:G133"/>
    <mergeCell ref="A137:F137"/>
    <mergeCell ref="E254:G254"/>
    <mergeCell ref="A257:F257"/>
    <mergeCell ref="A197:D197"/>
    <mergeCell ref="E197:G197"/>
    <mergeCell ref="A208:F208"/>
    <mergeCell ref="A232:D232"/>
    <mergeCell ref="E232:G232"/>
    <mergeCell ref="A237:F237"/>
    <mergeCell ref="A249:D249"/>
    <mergeCell ref="E249:G249"/>
    <mergeCell ref="A220:D220"/>
    <mergeCell ref="E220:G220"/>
    <mergeCell ref="A225:F225"/>
    <mergeCell ref="A239:D239"/>
    <mergeCell ref="E239:G239"/>
    <mergeCell ref="A242:F242"/>
    <mergeCell ref="A215:D215"/>
    <mergeCell ref="E215:G215"/>
    <mergeCell ref="A218:F218"/>
    <mergeCell ref="A227:D227"/>
    <mergeCell ref="A244:D244"/>
    <mergeCell ref="E244:G244"/>
    <mergeCell ref="A252:F252"/>
    <mergeCell ref="A259:D259"/>
    <mergeCell ref="E259:G259"/>
    <mergeCell ref="A262:F262"/>
    <mergeCell ref="A264:D264"/>
    <mergeCell ref="E264:G264"/>
    <mergeCell ref="A309:B309"/>
    <mergeCell ref="A310:B310"/>
    <mergeCell ref="A274:F274"/>
    <mergeCell ref="A276:D276"/>
    <mergeCell ref="E276:G276"/>
    <mergeCell ref="A279:F279"/>
    <mergeCell ref="A268:F268"/>
    <mergeCell ref="A270:D270"/>
    <mergeCell ref="E270:G270"/>
    <mergeCell ref="A303:D303"/>
    <mergeCell ref="E303:G303"/>
    <mergeCell ref="A306:F306"/>
    <mergeCell ref="A298:D298"/>
    <mergeCell ref="E298:G298"/>
    <mergeCell ref="A301:F301"/>
    <mergeCell ref="A281:D281"/>
    <mergeCell ref="E281:G281"/>
    <mergeCell ref="A284:F284"/>
    <mergeCell ref="A286:D286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11.2015</vt:lpstr>
      <vt:lpstr>'11.2015'!Area_de_impressao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2017-04-06T14:25:40Z</cp:lastPrinted>
  <dcterms:created xsi:type="dcterms:W3CDTF">2017-01-31T11:28:16Z</dcterms:created>
  <dcterms:modified xsi:type="dcterms:W3CDTF">2017-04-06T14:38:37Z</dcterms:modified>
</cp:coreProperties>
</file>