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270" yWindow="300" windowWidth="16275" windowHeight="12285"/>
  </bookViews>
  <sheets>
    <sheet name="06.2014" sheetId="9" r:id="rId1"/>
  </sheets>
  <definedNames>
    <definedName name="_xlnm.Print_Area" localSheetId="0">'06.2014'!$A$1:$G$189</definedName>
  </definedNames>
  <calcPr calcId="145621"/>
</workbook>
</file>

<file path=xl/calcChain.xml><?xml version="1.0" encoding="utf-8"?>
<calcChain xmlns="http://schemas.openxmlformats.org/spreadsheetml/2006/main">
  <c r="G104" i="9" l="1"/>
  <c r="G131" i="9" l="1"/>
  <c r="G130" i="9"/>
  <c r="G185" i="9"/>
  <c r="G180" i="9"/>
  <c r="G178" i="9"/>
  <c r="G165" i="9" l="1"/>
  <c r="G167" i="9"/>
  <c r="G152" i="9" l="1"/>
  <c r="G153" i="9"/>
  <c r="G154" i="9"/>
  <c r="G155" i="9"/>
  <c r="G156" i="9"/>
  <c r="G142" i="9"/>
  <c r="G135" i="9"/>
  <c r="G136" i="9"/>
  <c r="G122" i="9"/>
  <c r="G123" i="9"/>
  <c r="G114" i="9"/>
  <c r="G106" i="9"/>
  <c r="G91" i="9"/>
  <c r="G76" i="9"/>
  <c r="G77" i="9"/>
  <c r="G51" i="9"/>
  <c r="G43" i="9"/>
  <c r="G44" i="9"/>
  <c r="G30" i="9"/>
  <c r="G31" i="9"/>
  <c r="G32" i="9"/>
  <c r="G33" i="9"/>
  <c r="G24" i="9"/>
  <c r="G5" i="9" l="1"/>
  <c r="G6" i="9"/>
  <c r="G7" i="9"/>
  <c r="G8" i="9"/>
  <c r="G9" i="9"/>
  <c r="G10" i="9"/>
  <c r="G65" i="9" l="1"/>
  <c r="G66" i="9" s="1"/>
  <c r="G184" i="9" l="1"/>
  <c r="G179" i="9"/>
  <c r="G173" i="9"/>
  <c r="G168" i="9"/>
  <c r="G166" i="9"/>
  <c r="G164" i="9"/>
  <c r="G163" i="9"/>
  <c r="G162" i="9"/>
  <c r="G169" i="9" s="1"/>
  <c r="G157" i="9"/>
  <c r="G151" i="9"/>
  <c r="G150" i="9"/>
  <c r="G149" i="9"/>
  <c r="G148" i="9"/>
  <c r="G143" i="9"/>
  <c r="G144" i="9" s="1"/>
  <c r="G137" i="9"/>
  <c r="G138" i="9" s="1"/>
  <c r="G125" i="9"/>
  <c r="G124" i="9"/>
  <c r="G117" i="9"/>
  <c r="G116" i="9"/>
  <c r="G115" i="9"/>
  <c r="G113" i="9"/>
  <c r="G112" i="9"/>
  <c r="G107" i="9"/>
  <c r="G105" i="9"/>
  <c r="G108" i="9" s="1"/>
  <c r="G99" i="9"/>
  <c r="G98" i="9"/>
  <c r="G93" i="9"/>
  <c r="G92" i="9"/>
  <c r="G90" i="9"/>
  <c r="G89" i="9"/>
  <c r="G88" i="9"/>
  <c r="G83" i="9"/>
  <c r="G84" i="9" s="1"/>
  <c r="G78" i="9"/>
  <c r="G79" i="9" s="1"/>
  <c r="G71" i="9"/>
  <c r="G70" i="9"/>
  <c r="G60" i="9"/>
  <c r="G59" i="9"/>
  <c r="G58" i="9"/>
  <c r="G57" i="9"/>
  <c r="G61" i="9" s="1"/>
  <c r="G52" i="9"/>
  <c r="G53" i="9" s="1"/>
  <c r="G46" i="9"/>
  <c r="G45" i="9"/>
  <c r="G42" i="9"/>
  <c r="G41" i="9"/>
  <c r="G40" i="9"/>
  <c r="G39" i="9"/>
  <c r="G34" i="9"/>
  <c r="G35" i="9" s="1"/>
  <c r="G25" i="9"/>
  <c r="G26" i="9" s="1"/>
  <c r="G19" i="9"/>
  <c r="G18" i="9"/>
  <c r="G17" i="9"/>
  <c r="G16" i="9"/>
  <c r="G11" i="9"/>
  <c r="G12" i="9" s="1"/>
  <c r="G126" i="9" l="1"/>
  <c r="G118" i="9"/>
  <c r="G158" i="9"/>
  <c r="G94" i="9"/>
  <c r="G20" i="9"/>
  <c r="G47" i="9"/>
  <c r="G174" i="9"/>
  <c r="G72" i="9"/>
  <c r="G100" i="9"/>
</calcChain>
</file>

<file path=xl/sharedStrings.xml><?xml version="1.0" encoding="utf-8"?>
<sst xmlns="http://schemas.openxmlformats.org/spreadsheetml/2006/main" count="507" uniqueCount="98">
  <si>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</si>
  <si>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</si>
  <si>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</si>
  <si>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</si>
  <si>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</si>
  <si>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</si>
  <si>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</si>
  <si>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</si>
  <si>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</si>
  <si>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</si>
  <si>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</si>
  <si>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</si>
  <si>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</si>
  <si>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</si>
  <si>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Fausto Henrique Steffen - Conselheiro</t>
  </si>
  <si>
    <t>Cidade de Origem: Novo Hamburgo - RS</t>
  </si>
  <si>
    <t>Diária Regional</t>
  </si>
  <si>
    <t>Joaquim Eduardo Vidal Haas - Conselheiro</t>
  </si>
  <si>
    <t>Diária Nacional</t>
  </si>
  <si>
    <t>Luiz Antônio Machado Veríssimo - Conselheiro</t>
  </si>
  <si>
    <t>Cidade de Origem: Pelotas - RS</t>
  </si>
  <si>
    <t>Marcelo Petrucci Maia - Conselheiro</t>
  </si>
  <si>
    <t>Cidade de Origem: Guaíba - RS</t>
  </si>
  <si>
    <t>Rosana Oppitz - Conselheira</t>
  </si>
  <si>
    <t>Silvia Monteiro Barakat - Conselheira</t>
  </si>
  <si>
    <t>Cidade de Origem:  Porto Alegre - RS</t>
  </si>
  <si>
    <t>Fonte: CAU/RS</t>
  </si>
  <si>
    <t>Total Geral</t>
  </si>
  <si>
    <t>Roberto Py Gomes da Silveira - Conselheiro</t>
  </si>
  <si>
    <t xml:space="preserve"> Diária Nacional</t>
  </si>
  <si>
    <t>Andrea dos Santos - Membro do Colegiado Permanente de Entidades</t>
  </si>
  <si>
    <t>Alvino Jara - Conselheiro</t>
  </si>
  <si>
    <t>Cidade de Origem: Erechim - RS</t>
  </si>
  <si>
    <t>Cidade de Origem: São Gabriel - RS</t>
  </si>
  <si>
    <t>Nirce Saffer Medvedovsk - Conselheiro</t>
  </si>
  <si>
    <t>Núbia Margot Menezes Jardim - Conselheiro</t>
  </si>
  <si>
    <t>Cidade de Origem: Bagé - RS</t>
  </si>
  <si>
    <t>Clarissa Monteiro Berny - Conselheiro</t>
  </si>
  <si>
    <t>Carlos Alberto Sant'ana - Conselheiro</t>
  </si>
  <si>
    <t>Cristina Duarte Azevedo  - Conselheira</t>
  </si>
  <si>
    <t>Claudio Fischer - Conselheiro</t>
  </si>
  <si>
    <t>Ednezer Rodrigues Flores - Conselheiro</t>
  </si>
  <si>
    <t>Maria Bernadete Sinhoreli de Oliveira - Conselheira</t>
  </si>
  <si>
    <t>Sérgio Luiz Duarte Zimmermann - Conselheiro</t>
  </si>
  <si>
    <t>Brasília/DF</t>
  </si>
  <si>
    <t>37ª Sessão Plenária - 16/05/2014</t>
  </si>
  <si>
    <t>Claudia Rembowski Casaccia - Conselheira</t>
  </si>
  <si>
    <t>Cidade de Origem: Xangrí-la - RS</t>
  </si>
  <si>
    <t xml:space="preserve">Fortaleza/CE </t>
  </si>
  <si>
    <t>72ª Reunião da Comissão de Organização e Administração - 29/05/2014</t>
  </si>
  <si>
    <t>Diárias e Deslocamentos - Junho 2014</t>
  </si>
  <si>
    <t>79ª Reunião da Comissão de Planejamento e Finanças - 03/06/2014</t>
  </si>
  <si>
    <t>80ª Reunião da Comissão de Planejamento e Finanças - 10/06/2014</t>
  </si>
  <si>
    <t>38ª Reunião Plenária - 13/06/2014</t>
  </si>
  <si>
    <t>47ª Reunião do Conselho Diretor - 28/05/2014</t>
  </si>
  <si>
    <t>48ª Reunião do Conselho Diretor - 11/06/2014</t>
  </si>
  <si>
    <t>80ª Reunião da Comissão de Exercício Profissional - 29/05/2014</t>
  </si>
  <si>
    <t>83ª Reunião da Comissão de Exercício Profissional - 20/06/2014</t>
  </si>
  <si>
    <t>Seminário "Escritórios Regionais, Experiências e Estratégias" - Maríngá/PR - 09/06/2014 e 10/06/2014</t>
  </si>
  <si>
    <t>Reunião da Comissão de Ensino e Formação do CAU/BR - Brasília - 22/05/2014 e 23/05/2014</t>
  </si>
  <si>
    <t>Participar do III Fórum Temático: Responsabilidade Técnica e Aprovação e Licenciamento de Projetos</t>
  </si>
  <si>
    <t>81ª Reunião da Comissão de Exercício Profissional - 05/06/2014</t>
  </si>
  <si>
    <t>82ª Reunião da Comissão de Exercício Profissional - 12/06/2014</t>
  </si>
  <si>
    <t>22ª Reuinião do Colegiado Permanente das Entidades do CAU/RS - 11/06/2014</t>
  </si>
  <si>
    <t>Participar da 17ª Feira Construsul FENAC - Novo Hamburgo/RS - 10/06/2014</t>
  </si>
  <si>
    <t>7ª Reunião Conjunta da Comissão de Ensino e Formação com a Comissão de Exercício Profissional - 20/06/2014</t>
  </si>
  <si>
    <t>72ª Reunião da Comissão de Organização e Administração - 20/05/2014</t>
  </si>
  <si>
    <t>Reunião Conselho Diretor dia 28/05/14</t>
  </si>
  <si>
    <t>73ª Reunião da Comissão de Organização e Administração - 06/06/2014</t>
  </si>
  <si>
    <t>74ª Reunião da Comissão de Organização e Administração - 10/06/2014</t>
  </si>
  <si>
    <t>Reunião Plenária dia 13/06/14</t>
  </si>
  <si>
    <t>48ª Reunião Conselho Diretor - 11.06.2014</t>
  </si>
  <si>
    <t>Novo Hamburgo/RS</t>
  </si>
  <si>
    <t>Reunião do Colegiado Permanente de Entidades do CAU/RS 11/06/2014</t>
  </si>
  <si>
    <t>III Fórum Temático: Respons. Técnica na Aprovação e Licenciamento de Projetos 04/06/2014</t>
  </si>
  <si>
    <t xml:space="preserve"> Maríngá/PR</t>
  </si>
  <si>
    <t>7ª Reunião Conjunta da Comissão de Ensino e Formação com a Comissão de Exercício Profissional - 20/06/14</t>
  </si>
  <si>
    <t>Conv. 075/2014 - Finalidade assinar documentos e ordens de pag.</t>
  </si>
  <si>
    <t>79ª Reunião Comissão de Planejamento e Finanças - 03/06/14</t>
  </si>
  <si>
    <t>80ª Reunião Comissão de Planejamento e Finanças - 10/06/14</t>
  </si>
  <si>
    <t>Participar do III Fórum Temático: Responsabilidade Técnica e Aprovação e Licenciamento de Projetos - 04/06/2014</t>
  </si>
  <si>
    <t>80ª Reunião Comissão de Exercício Profissional dia 29/05/14</t>
  </si>
  <si>
    <t>Reunião CAOURB - Centro de Apoio Operacional da Ordem Urbanística e Questões Fundiárias - Conv. 067/2014 - 26/05/2014</t>
  </si>
  <si>
    <t>79ª Reunião Comissão de Exercício Profissional - 05/06/14</t>
  </si>
  <si>
    <t>Seminário "Escritórios Regionais, Experiências e Estratégias - Maringá/PR - dias 09 e 10/06/14</t>
  </si>
  <si>
    <t>82ª Reunião Comissão de Exercício Profissional - 12/06/2014</t>
  </si>
  <si>
    <t>83ª Reunião Comissão de Exercício Profissional dia 20/06/14</t>
  </si>
  <si>
    <t>23ª Reunião da Comissão de Ética e Disciplina - 06/06/2014</t>
  </si>
  <si>
    <t xml:space="preserve">Maringá/PR </t>
  </si>
  <si>
    <t>Conv. 073/2014 - Reunião GEAD Sustentabilidade Ambiental temas relacionados a "Mudanças Climáticas" - 16/06/2014</t>
  </si>
  <si>
    <t>Atualizado em 28/03/2017</t>
  </si>
  <si>
    <t>Maríngá/PR</t>
  </si>
  <si>
    <t xml:space="preserve"> Maringá/PR</t>
  </si>
  <si>
    <t>81ª Reunião da Comissão de Planejamento e Finanças - 24/06/2014</t>
  </si>
  <si>
    <t>Clarice Debiagi - Membro do Colegiado Permanente de Entidades</t>
  </si>
  <si>
    <t>Tiago Holzmann da Silva  - Conselheiro</t>
  </si>
  <si>
    <t xml:space="preserve"> XX Congresso Brasileiro de Arquitetos - Identidade e Diversidade Profissional 22 a 25/04/2014 </t>
  </si>
  <si>
    <t xml:space="preserve">Nelson Moraes da Silva - Conselheiro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</si>
</sst>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4" fontId="0" fillId="2" borderId="1" xfId="0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3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0" xfId="0" applyFill="1" applyBorder="1" applyAlignment="1">
      <alignment vertical="center"/>
    </xf>
    <xf numFmtId="14" fontId="0" fillId="2" borderId="3" xfId="0" applyNumberFormat="1" applyFont="1" applyFill="1" applyBorder="1" applyAlignment="1">
      <alignment vertical="center"/>
    </xf>
    <xf numFmtId="14" fontId="0" fillId="3" borderId="3" xfId="0" applyNumberFormat="1" applyFont="1" applyFill="1" applyBorder="1" applyAlignment="1">
      <alignment horizontal="center" vertical="center"/>
    </xf>
    <xf numFmtId="14" fontId="0" fillId="2" borderId="3" xfId="0" applyNumberFormat="1" applyFont="1" applyFill="1" applyBorder="1" applyAlignment="1">
      <alignment horizontal="center" vertical="center"/>
    </xf>
    <xf numFmtId="44" fontId="1" fillId="2" borderId="1" xfId="1" applyNumberFormat="1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4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4" fontId="1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4" fontId="3" fillId="2" borderId="1" xfId="1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14" fontId="0" fillId="3" borderId="2" xfId="0" applyNumberFormat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wrapText="1"/>
    </xf>
    <xf numFmtId="44" fontId="0" fillId="2" borderId="1" xfId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vertical="center"/>
    </xf>
    <xf numFmtId="14" fontId="3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4" fontId="3" fillId="3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M189"/>
  <sheetViews>
    <sheetView tabSelected="1" zoomScaleNormal="100" workbookViewId="0">
      <selection activeCell="A164" sqref="A164:XFD164"/>
    </sheetView>
  </sheetViews>
  <sheetFormatPr defaultRowHeight="15" x14ac:dyDescent="0.25"/>
  <cols>
    <col min="1" max="1" width="11" style="4" bestFit="1" customWidth="1"/>
    <col min="2" max="2" width="19.42578125" style="4" bestFit="1" customWidth="1"/>
    <col min="3" max="3" width="50.42578125" style="1" customWidth="1"/>
    <col min="4" max="4" width="20.28515625" style="4" customWidth="1"/>
    <col min="5" max="5" width="14.85546875" style="2" bestFit="1" customWidth="1"/>
    <col min="6" max="6" width="11.42578125" style="4" bestFit="1" customWidth="1"/>
    <col min="7" max="7" width="12" style="2" bestFit="1" customWidth="1"/>
    <col min="8" max="8" width="10.5703125" style="1" customWidth="1"/>
    <col min="9" max="9" width="13.28515625" style="1" bestFit="1" customWidth="1"/>
    <col min="10" max="16384" width="9.140625" style="1"/>
  </cols>
  <sheetData>
    <row r="1" spans="1:13" x14ac:dyDescent="0.25">
      <c r="A1" s="73" t="s">
        <v>50</v>
      </c>
      <c r="B1" s="73"/>
      <c r="C1" s="73"/>
      <c r="D1" s="73"/>
      <c r="E1" s="73"/>
      <c r="F1" s="73"/>
      <c r="G1" s="73"/>
    </row>
    <row r="2" spans="1:13" x14ac:dyDescent="0.25">
      <c r="A2" s="5"/>
      <c r="B2" s="5"/>
      <c r="C2" s="5"/>
      <c r="D2" s="5"/>
      <c r="E2" s="5"/>
      <c r="F2" s="5"/>
      <c r="G2" s="5"/>
    </row>
    <row r="3" spans="1:13" x14ac:dyDescent="0.25">
      <c r="A3" s="74" t="s">
        <v>0</v>
      </c>
      <c r="B3" s="74"/>
      <c r="C3" s="74"/>
      <c r="D3" s="74"/>
      <c r="E3" s="74" t="s">
        <v>8</v>
      </c>
      <c r="F3" s="74"/>
      <c r="G3" s="74"/>
    </row>
    <row r="4" spans="1:13" x14ac:dyDescent="0.25">
      <c r="A4" s="46" t="s">
        <v>1</v>
      </c>
      <c r="B4" s="46" t="s">
        <v>2</v>
      </c>
      <c r="C4" s="49" t="s">
        <v>3</v>
      </c>
      <c r="D4" s="46" t="s">
        <v>4</v>
      </c>
      <c r="E4" s="17" t="s">
        <v>5</v>
      </c>
      <c r="F4" s="46" t="s">
        <v>6</v>
      </c>
      <c r="G4" s="17" t="s">
        <v>7</v>
      </c>
    </row>
    <row r="5" spans="1:13" ht="30" x14ac:dyDescent="0.25">
      <c r="A5" s="37">
        <v>41793</v>
      </c>
      <c r="B5" s="18" t="s">
        <v>9</v>
      </c>
      <c r="C5" s="33" t="s">
        <v>66</v>
      </c>
      <c r="D5" s="31" t="s">
        <v>10</v>
      </c>
      <c r="E5" s="19">
        <v>240.1</v>
      </c>
      <c r="F5" s="18">
        <v>1</v>
      </c>
      <c r="G5" s="19">
        <f t="shared" ref="G5:G10" si="0">E5*F5</f>
        <v>240.1</v>
      </c>
    </row>
    <row r="6" spans="1:13" x14ac:dyDescent="0.25">
      <c r="A6" s="38">
        <v>41794</v>
      </c>
      <c r="B6" s="18" t="s">
        <v>9</v>
      </c>
      <c r="C6" s="34" t="s">
        <v>67</v>
      </c>
      <c r="D6" s="31" t="s">
        <v>10</v>
      </c>
      <c r="E6" s="19">
        <v>240.1</v>
      </c>
      <c r="F6" s="18">
        <v>1</v>
      </c>
      <c r="G6" s="19">
        <f t="shared" si="0"/>
        <v>240.1</v>
      </c>
    </row>
    <row r="7" spans="1:13" ht="30" x14ac:dyDescent="0.25">
      <c r="A7" s="43">
        <v>41801</v>
      </c>
      <c r="B7" s="18" t="s">
        <v>9</v>
      </c>
      <c r="C7" s="63" t="s">
        <v>68</v>
      </c>
      <c r="D7" s="31" t="s">
        <v>10</v>
      </c>
      <c r="E7" s="19">
        <v>240.1</v>
      </c>
      <c r="F7" s="18">
        <v>1</v>
      </c>
      <c r="G7" s="19">
        <f t="shared" si="0"/>
        <v>240.1</v>
      </c>
    </row>
    <row r="8" spans="1:13" ht="30" x14ac:dyDescent="0.25">
      <c r="A8" s="27">
        <v>41806</v>
      </c>
      <c r="B8" s="18" t="s">
        <v>9</v>
      </c>
      <c r="C8" s="50" t="s">
        <v>69</v>
      </c>
      <c r="D8" s="31" t="s">
        <v>10</v>
      </c>
      <c r="E8" s="19">
        <v>240.1</v>
      </c>
      <c r="F8" s="18">
        <v>1</v>
      </c>
      <c r="G8" s="19">
        <f t="shared" si="0"/>
        <v>240.1</v>
      </c>
    </row>
    <row r="9" spans="1:13" x14ac:dyDescent="0.25">
      <c r="A9" s="28">
        <v>41806</v>
      </c>
      <c r="B9" s="18" t="s">
        <v>9</v>
      </c>
      <c r="C9" s="54" t="s">
        <v>71</v>
      </c>
      <c r="D9" s="31" t="s">
        <v>10</v>
      </c>
      <c r="E9" s="19">
        <v>240.1</v>
      </c>
      <c r="F9" s="18">
        <v>1</v>
      </c>
      <c r="G9" s="19">
        <f t="shared" si="0"/>
        <v>240.1</v>
      </c>
    </row>
    <row r="10" spans="1:13" x14ac:dyDescent="0.25">
      <c r="A10" s="27">
        <v>41810</v>
      </c>
      <c r="B10" s="18" t="s">
        <v>9</v>
      </c>
      <c r="C10" s="51" t="s">
        <v>70</v>
      </c>
      <c r="D10" s="31" t="s">
        <v>10</v>
      </c>
      <c r="E10" s="19">
        <v>240.1</v>
      </c>
      <c r="F10" s="18">
        <v>1</v>
      </c>
      <c r="G10" s="19">
        <f t="shared" si="0"/>
        <v>240.1</v>
      </c>
    </row>
    <row r="11" spans="1:13" ht="34.5" customHeight="1" x14ac:dyDescent="0.25">
      <c r="A11" s="28">
        <v>41815</v>
      </c>
      <c r="B11" s="18" t="s">
        <v>13</v>
      </c>
      <c r="C11" s="14" t="s">
        <v>64</v>
      </c>
      <c r="D11" s="31" t="s">
        <v>72</v>
      </c>
      <c r="E11" s="19">
        <v>240.1</v>
      </c>
      <c r="F11" s="18">
        <v>1</v>
      </c>
      <c r="G11" s="19">
        <f t="shared" ref="G11" si="1">E11*F11</f>
        <v>240.1</v>
      </c>
    </row>
    <row r="12" spans="1:13" x14ac:dyDescent="0.25">
      <c r="A12" s="74" t="s">
        <v>27</v>
      </c>
      <c r="B12" s="74"/>
      <c r="C12" s="74"/>
      <c r="D12" s="74"/>
      <c r="E12" s="74"/>
      <c r="F12" s="74"/>
      <c r="G12" s="17">
        <f>SUM(G5:G11)</f>
        <v>1680.6999999999998</v>
      </c>
    </row>
    <row r="13" spans="1:13" x14ac:dyDescent="0.25">
      <c r="A13" s="7"/>
      <c r="B13" s="7"/>
      <c r="C13" s="7"/>
      <c r="D13" s="7"/>
      <c r="E13" s="7"/>
      <c r="F13" s="7"/>
      <c r="G13" s="7"/>
      <c r="H13" s="9"/>
      <c r="I13" s="9"/>
      <c r="J13" s="9"/>
      <c r="K13" s="9"/>
      <c r="L13" s="9"/>
      <c r="M13" s="9"/>
    </row>
    <row r="14" spans="1:13" x14ac:dyDescent="0.25">
      <c r="A14" s="74" t="s">
        <v>31</v>
      </c>
      <c r="B14" s="74"/>
      <c r="C14" s="74"/>
      <c r="D14" s="74"/>
      <c r="E14" s="74" t="s">
        <v>32</v>
      </c>
      <c r="F14" s="74"/>
      <c r="G14" s="74"/>
    </row>
    <row r="15" spans="1:13" x14ac:dyDescent="0.25">
      <c r="A15" s="57" t="s">
        <v>1</v>
      </c>
      <c r="B15" s="57" t="s">
        <v>2</v>
      </c>
      <c r="C15" s="57" t="s">
        <v>3</v>
      </c>
      <c r="D15" s="57" t="s">
        <v>4</v>
      </c>
      <c r="E15" s="17" t="s">
        <v>5</v>
      </c>
      <c r="F15" s="57" t="s">
        <v>6</v>
      </c>
      <c r="G15" s="17" t="s">
        <v>7</v>
      </c>
    </row>
    <row r="16" spans="1:13" ht="30" x14ac:dyDescent="0.25">
      <c r="A16" s="41">
        <v>41796</v>
      </c>
      <c r="B16" s="18" t="s">
        <v>16</v>
      </c>
      <c r="C16" s="14" t="s">
        <v>51</v>
      </c>
      <c r="D16" s="31" t="s">
        <v>10</v>
      </c>
      <c r="E16" s="19">
        <v>480.2</v>
      </c>
      <c r="F16" s="18">
        <v>1</v>
      </c>
      <c r="G16" s="19">
        <f>E16*F16</f>
        <v>480.2</v>
      </c>
    </row>
    <row r="17" spans="1:10" ht="30" x14ac:dyDescent="0.25">
      <c r="A17" s="41">
        <v>41806</v>
      </c>
      <c r="B17" s="18" t="s">
        <v>16</v>
      </c>
      <c r="C17" s="14" t="s">
        <v>52</v>
      </c>
      <c r="D17" s="31" t="s">
        <v>10</v>
      </c>
      <c r="E17" s="19">
        <v>480.2</v>
      </c>
      <c r="F17" s="18">
        <v>1</v>
      </c>
      <c r="G17" s="19">
        <f t="shared" ref="G17:G19" si="2">E17*F17</f>
        <v>480.2</v>
      </c>
    </row>
    <row r="18" spans="1:10" x14ac:dyDescent="0.25">
      <c r="A18" s="41">
        <v>41810</v>
      </c>
      <c r="B18" s="18" t="s">
        <v>16</v>
      </c>
      <c r="C18" s="14" t="s">
        <v>53</v>
      </c>
      <c r="D18" s="31" t="s">
        <v>10</v>
      </c>
      <c r="E18" s="19">
        <v>480.2</v>
      </c>
      <c r="F18" s="18">
        <v>1</v>
      </c>
      <c r="G18" s="19">
        <f t="shared" si="2"/>
        <v>480.2</v>
      </c>
    </row>
    <row r="19" spans="1:10" ht="30" x14ac:dyDescent="0.25">
      <c r="A19" s="41">
        <v>41820</v>
      </c>
      <c r="B19" s="18" t="s">
        <v>16</v>
      </c>
      <c r="C19" s="14" t="s">
        <v>93</v>
      </c>
      <c r="D19" s="31" t="s">
        <v>10</v>
      </c>
      <c r="E19" s="19">
        <v>480.2</v>
      </c>
      <c r="F19" s="18">
        <v>1</v>
      </c>
      <c r="G19" s="19">
        <f t="shared" si="2"/>
        <v>480.2</v>
      </c>
      <c r="H19" s="32"/>
    </row>
    <row r="20" spans="1:10" x14ac:dyDescent="0.25">
      <c r="A20" s="74" t="s">
        <v>27</v>
      </c>
      <c r="B20" s="74"/>
      <c r="C20" s="74"/>
      <c r="D20" s="74"/>
      <c r="E20" s="74"/>
      <c r="F20" s="74"/>
      <c r="G20" s="17">
        <f>SUM(G16:G19)</f>
        <v>1920.8</v>
      </c>
    </row>
    <row r="21" spans="1:10" x14ac:dyDescent="0.25">
      <c r="A21" s="7"/>
      <c r="B21" s="7"/>
      <c r="C21" s="7"/>
      <c r="D21" s="7"/>
      <c r="E21" s="7"/>
      <c r="F21" s="7"/>
      <c r="G21" s="7"/>
    </row>
    <row r="22" spans="1:10" ht="19.5" customHeight="1" x14ac:dyDescent="0.25">
      <c r="A22" s="74" t="s">
        <v>30</v>
      </c>
      <c r="B22" s="74"/>
      <c r="C22" s="74"/>
      <c r="D22" s="74"/>
      <c r="E22" s="74" t="s">
        <v>8</v>
      </c>
      <c r="F22" s="74"/>
      <c r="G22" s="74"/>
    </row>
    <row r="23" spans="1:10" x14ac:dyDescent="0.25">
      <c r="A23" s="57" t="s">
        <v>1</v>
      </c>
      <c r="B23" s="57" t="s">
        <v>2</v>
      </c>
      <c r="C23" s="57" t="s">
        <v>3</v>
      </c>
      <c r="D23" s="57" t="s">
        <v>4</v>
      </c>
      <c r="E23" s="17" t="s">
        <v>5</v>
      </c>
      <c r="F23" s="57" t="s">
        <v>6</v>
      </c>
      <c r="G23" s="17" t="s">
        <v>7</v>
      </c>
    </row>
    <row r="24" spans="1:10" ht="30" x14ac:dyDescent="0.25">
      <c r="A24" s="28">
        <v>41806</v>
      </c>
      <c r="B24" s="18" t="s">
        <v>9</v>
      </c>
      <c r="C24" s="63" t="s">
        <v>73</v>
      </c>
      <c r="D24" s="18" t="s">
        <v>10</v>
      </c>
      <c r="E24" s="19">
        <v>240.1</v>
      </c>
      <c r="F24" s="18">
        <v>1</v>
      </c>
      <c r="G24" s="19">
        <f t="shared" ref="G24:G25" si="3">E24*F24</f>
        <v>240.1</v>
      </c>
    </row>
    <row r="25" spans="1:10" ht="30" x14ac:dyDescent="0.25">
      <c r="A25" s="27">
        <v>41806</v>
      </c>
      <c r="B25" s="18" t="s">
        <v>9</v>
      </c>
      <c r="C25" s="50" t="s">
        <v>74</v>
      </c>
      <c r="D25" s="18" t="s">
        <v>10</v>
      </c>
      <c r="E25" s="19">
        <v>240.1</v>
      </c>
      <c r="F25" s="18">
        <v>1</v>
      </c>
      <c r="G25" s="19">
        <f t="shared" si="3"/>
        <v>240.1</v>
      </c>
    </row>
    <row r="26" spans="1:10" x14ac:dyDescent="0.25">
      <c r="A26" s="74" t="s">
        <v>27</v>
      </c>
      <c r="B26" s="74"/>
      <c r="C26" s="74"/>
      <c r="D26" s="74"/>
      <c r="E26" s="74"/>
      <c r="F26" s="74"/>
      <c r="G26" s="17">
        <f>SUM(G24:G25)</f>
        <v>480.2</v>
      </c>
    </row>
    <row r="27" spans="1:10" x14ac:dyDescent="0.25">
      <c r="A27" s="7"/>
      <c r="B27" s="7"/>
      <c r="C27" s="7"/>
      <c r="D27" s="7"/>
      <c r="E27" s="7"/>
      <c r="F27" s="7"/>
      <c r="G27" s="22"/>
      <c r="H27" s="35"/>
      <c r="I27" s="35"/>
      <c r="J27" s="35"/>
    </row>
    <row r="28" spans="1:10" x14ac:dyDescent="0.25">
      <c r="A28" s="74" t="s">
        <v>38</v>
      </c>
      <c r="B28" s="74"/>
      <c r="C28" s="74"/>
      <c r="D28" s="74"/>
      <c r="E28" s="74" t="s">
        <v>8</v>
      </c>
      <c r="F28" s="74"/>
      <c r="G28" s="74"/>
      <c r="H28" s="35"/>
      <c r="I28" s="35"/>
      <c r="J28" s="35"/>
    </row>
    <row r="29" spans="1:10" x14ac:dyDescent="0.25">
      <c r="A29" s="46" t="s">
        <v>1</v>
      </c>
      <c r="B29" s="46" t="s">
        <v>2</v>
      </c>
      <c r="C29" s="46" t="s">
        <v>3</v>
      </c>
      <c r="D29" s="46" t="s">
        <v>4</v>
      </c>
      <c r="E29" s="17" t="s">
        <v>5</v>
      </c>
      <c r="F29" s="46" t="s">
        <v>6</v>
      </c>
      <c r="G29" s="17" t="s">
        <v>7</v>
      </c>
      <c r="H29" s="35"/>
      <c r="I29" s="35"/>
      <c r="J29" s="35"/>
    </row>
    <row r="30" spans="1:10" ht="30" x14ac:dyDescent="0.25">
      <c r="A30" s="37">
        <v>41793</v>
      </c>
      <c r="B30" s="18" t="s">
        <v>9</v>
      </c>
      <c r="C30" s="33" t="s">
        <v>49</v>
      </c>
      <c r="D30" s="18" t="s">
        <v>10</v>
      </c>
      <c r="E30" s="19">
        <v>240.1</v>
      </c>
      <c r="F30" s="18">
        <v>1</v>
      </c>
      <c r="G30" s="19">
        <f t="shared" ref="G30:G33" si="4">E30*F30</f>
        <v>240.1</v>
      </c>
      <c r="I30" s="35"/>
      <c r="J30" s="35"/>
    </row>
    <row r="31" spans="1:10" ht="30" x14ac:dyDescent="0.25">
      <c r="A31" s="40">
        <v>41793</v>
      </c>
      <c r="B31" s="18" t="s">
        <v>29</v>
      </c>
      <c r="C31" s="14" t="s">
        <v>96</v>
      </c>
      <c r="D31" s="31" t="s">
        <v>48</v>
      </c>
      <c r="E31" s="19">
        <v>480.2</v>
      </c>
      <c r="F31" s="18">
        <v>4</v>
      </c>
      <c r="G31" s="19">
        <f t="shared" si="4"/>
        <v>1920.8</v>
      </c>
      <c r="H31" s="35"/>
      <c r="I31" s="35"/>
      <c r="J31" s="35"/>
    </row>
    <row r="32" spans="1:10" ht="30" x14ac:dyDescent="0.25">
      <c r="A32" s="43">
        <v>41801</v>
      </c>
      <c r="B32" s="15" t="s">
        <v>9</v>
      </c>
      <c r="C32" s="63" t="s">
        <v>68</v>
      </c>
      <c r="D32" s="31" t="s">
        <v>10</v>
      </c>
      <c r="E32" s="19">
        <v>240.1</v>
      </c>
      <c r="F32" s="18">
        <v>1</v>
      </c>
      <c r="G32" s="19">
        <f t="shared" si="4"/>
        <v>240.1</v>
      </c>
      <c r="I32" s="35"/>
      <c r="J32" s="35"/>
    </row>
    <row r="33" spans="1:13" ht="30" x14ac:dyDescent="0.25">
      <c r="A33" s="27">
        <v>41806</v>
      </c>
      <c r="B33" s="15" t="s">
        <v>9</v>
      </c>
      <c r="C33" s="51" t="s">
        <v>69</v>
      </c>
      <c r="D33" s="31" t="s">
        <v>10</v>
      </c>
      <c r="E33" s="19">
        <v>240.1</v>
      </c>
      <c r="F33" s="18">
        <v>1</v>
      </c>
      <c r="G33" s="19">
        <f t="shared" si="4"/>
        <v>240.1</v>
      </c>
      <c r="I33" s="35"/>
      <c r="J33" s="35"/>
    </row>
    <row r="34" spans="1:13" x14ac:dyDescent="0.25">
      <c r="A34" s="28">
        <v>41810</v>
      </c>
      <c r="B34" s="15" t="s">
        <v>9</v>
      </c>
      <c r="C34" s="51" t="s">
        <v>70</v>
      </c>
      <c r="D34" s="31" t="s">
        <v>10</v>
      </c>
      <c r="E34" s="19">
        <v>240.1</v>
      </c>
      <c r="F34" s="18">
        <v>1</v>
      </c>
      <c r="G34" s="19">
        <f t="shared" ref="G34" si="5">E34*F34</f>
        <v>240.1</v>
      </c>
      <c r="I34" s="35"/>
      <c r="J34" s="35"/>
    </row>
    <row r="35" spans="1:13" x14ac:dyDescent="0.25">
      <c r="A35" s="74" t="s">
        <v>27</v>
      </c>
      <c r="B35" s="74"/>
      <c r="C35" s="74"/>
      <c r="D35" s="74"/>
      <c r="E35" s="74"/>
      <c r="F35" s="74"/>
      <c r="G35" s="17">
        <f>SUM(G30:G34)</f>
        <v>2881.2</v>
      </c>
    </row>
    <row r="36" spans="1:13" x14ac:dyDescent="0.25">
      <c r="A36" s="5"/>
      <c r="B36" s="5"/>
      <c r="C36" s="5"/>
      <c r="D36" s="5"/>
      <c r="E36" s="5"/>
      <c r="F36" s="5"/>
      <c r="G36" s="6"/>
      <c r="H36" s="35"/>
      <c r="I36" s="35"/>
      <c r="J36" s="35"/>
    </row>
    <row r="37" spans="1:13" x14ac:dyDescent="0.25">
      <c r="A37" s="73" t="s">
        <v>11</v>
      </c>
      <c r="B37" s="73"/>
      <c r="C37" s="73"/>
      <c r="D37" s="73"/>
      <c r="E37" s="73" t="s">
        <v>12</v>
      </c>
      <c r="F37" s="73"/>
      <c r="G37" s="73"/>
      <c r="H37" s="35"/>
      <c r="I37" s="35"/>
      <c r="J37" s="35"/>
    </row>
    <row r="38" spans="1:13" x14ac:dyDescent="0.25">
      <c r="A38" s="46" t="s">
        <v>1</v>
      </c>
      <c r="B38" s="46" t="s">
        <v>2</v>
      </c>
      <c r="C38" s="46" t="s">
        <v>3</v>
      </c>
      <c r="D38" s="46" t="s">
        <v>4</v>
      </c>
      <c r="E38" s="17" t="s">
        <v>5</v>
      </c>
      <c r="F38" s="46" t="s">
        <v>6</v>
      </c>
      <c r="G38" s="17" t="s">
        <v>7</v>
      </c>
      <c r="H38" s="9"/>
      <c r="I38" s="9"/>
      <c r="J38" s="9"/>
      <c r="K38" s="9"/>
      <c r="L38" s="9"/>
      <c r="M38" s="9"/>
    </row>
    <row r="39" spans="1:13" ht="27.75" customHeight="1" x14ac:dyDescent="0.25">
      <c r="A39" s="41">
        <v>41793</v>
      </c>
      <c r="B39" s="18" t="s">
        <v>13</v>
      </c>
      <c r="C39" s="14" t="s">
        <v>56</v>
      </c>
      <c r="D39" s="31" t="s">
        <v>10</v>
      </c>
      <c r="E39" s="19">
        <v>240.1</v>
      </c>
      <c r="F39" s="18">
        <v>1</v>
      </c>
      <c r="G39" s="19">
        <f t="shared" ref="G39:G46" si="6">E39*F39</f>
        <v>240.1</v>
      </c>
      <c r="H39" s="9"/>
      <c r="I39" s="9"/>
      <c r="J39" s="9"/>
      <c r="K39" s="9"/>
      <c r="L39" s="9"/>
      <c r="M39" s="9"/>
    </row>
    <row r="40" spans="1:13" ht="21" customHeight="1" x14ac:dyDescent="0.25">
      <c r="A40" s="41">
        <v>41794</v>
      </c>
      <c r="B40" s="18" t="s">
        <v>13</v>
      </c>
      <c r="C40" s="14" t="s">
        <v>54</v>
      </c>
      <c r="D40" s="31" t="s">
        <v>10</v>
      </c>
      <c r="E40" s="19">
        <v>240.1</v>
      </c>
      <c r="F40" s="18">
        <v>1</v>
      </c>
      <c r="G40" s="19">
        <f t="shared" si="6"/>
        <v>240.1</v>
      </c>
      <c r="I40" s="9"/>
      <c r="J40" s="9"/>
      <c r="K40" s="9"/>
      <c r="L40" s="9"/>
      <c r="M40" s="9"/>
    </row>
    <row r="41" spans="1:13" ht="27.75" customHeight="1" x14ac:dyDescent="0.25">
      <c r="A41" s="41">
        <v>41796</v>
      </c>
      <c r="B41" s="18" t="s">
        <v>13</v>
      </c>
      <c r="C41" s="14" t="s">
        <v>61</v>
      </c>
      <c r="D41" s="31" t="s">
        <v>10</v>
      </c>
      <c r="E41" s="19">
        <v>240.1</v>
      </c>
      <c r="F41" s="18">
        <v>1</v>
      </c>
      <c r="G41" s="19">
        <f t="shared" si="6"/>
        <v>240.1</v>
      </c>
      <c r="H41" s="9"/>
      <c r="I41" s="9"/>
      <c r="J41" s="9"/>
      <c r="K41" s="9"/>
      <c r="L41" s="9"/>
      <c r="M41" s="9"/>
    </row>
    <row r="42" spans="1:13" ht="30" x14ac:dyDescent="0.25">
      <c r="A42" s="41">
        <v>41806</v>
      </c>
      <c r="B42" s="18" t="s">
        <v>13</v>
      </c>
      <c r="C42" s="14" t="s">
        <v>62</v>
      </c>
      <c r="D42" s="31" t="s">
        <v>10</v>
      </c>
      <c r="E42" s="19">
        <v>240.1</v>
      </c>
      <c r="F42" s="18">
        <v>1</v>
      </c>
      <c r="G42" s="19">
        <f t="shared" si="6"/>
        <v>240.1</v>
      </c>
      <c r="H42" s="9"/>
      <c r="I42" s="9"/>
      <c r="J42" s="9"/>
      <c r="K42" s="9"/>
      <c r="L42" s="9"/>
      <c r="M42" s="9"/>
    </row>
    <row r="43" spans="1:13" ht="30" x14ac:dyDescent="0.25">
      <c r="A43" s="41">
        <v>41806</v>
      </c>
      <c r="B43" s="18" t="s">
        <v>13</v>
      </c>
      <c r="C43" s="14" t="s">
        <v>63</v>
      </c>
      <c r="D43" s="31" t="s">
        <v>10</v>
      </c>
      <c r="E43" s="19">
        <v>240.1</v>
      </c>
      <c r="F43" s="18">
        <v>1</v>
      </c>
      <c r="G43" s="19">
        <f t="shared" si="6"/>
        <v>240.1</v>
      </c>
      <c r="H43" s="9"/>
      <c r="I43" s="9"/>
      <c r="J43" s="9"/>
      <c r="K43" s="9"/>
      <c r="L43" s="9"/>
      <c r="M43" s="9"/>
    </row>
    <row r="44" spans="1:13" ht="30" x14ac:dyDescent="0.25">
      <c r="A44" s="41">
        <v>41806</v>
      </c>
      <c r="B44" s="18" t="s">
        <v>18</v>
      </c>
      <c r="C44" s="14" t="s">
        <v>58</v>
      </c>
      <c r="D44" s="31" t="s">
        <v>75</v>
      </c>
      <c r="E44" s="19">
        <v>480.2</v>
      </c>
      <c r="F44" s="18">
        <v>2</v>
      </c>
      <c r="G44" s="19">
        <f t="shared" si="6"/>
        <v>960.4</v>
      </c>
      <c r="H44" s="9"/>
      <c r="I44" s="9"/>
      <c r="J44" s="9"/>
      <c r="K44" s="9"/>
      <c r="L44" s="9"/>
      <c r="M44" s="9"/>
    </row>
    <row r="45" spans="1:13" ht="32.25" customHeight="1" x14ac:dyDescent="0.25">
      <c r="A45" s="41">
        <v>41806</v>
      </c>
      <c r="B45" s="18" t="s">
        <v>16</v>
      </c>
      <c r="C45" s="14" t="s">
        <v>60</v>
      </c>
      <c r="D45" s="31" t="s">
        <v>10</v>
      </c>
      <c r="E45" s="19">
        <v>480.2</v>
      </c>
      <c r="F45" s="18">
        <v>1</v>
      </c>
      <c r="G45" s="19">
        <f t="shared" si="6"/>
        <v>480.2</v>
      </c>
      <c r="H45" s="9"/>
      <c r="I45" s="9"/>
      <c r="J45" s="9"/>
      <c r="K45" s="9"/>
      <c r="L45" s="9"/>
      <c r="M45" s="9"/>
    </row>
    <row r="46" spans="1:13" ht="33" customHeight="1" x14ac:dyDescent="0.25">
      <c r="A46" s="41">
        <v>41815</v>
      </c>
      <c r="B46" s="18" t="s">
        <v>13</v>
      </c>
      <c r="C46" s="14" t="s">
        <v>57</v>
      </c>
      <c r="D46" s="31" t="s">
        <v>10</v>
      </c>
      <c r="E46" s="19">
        <v>240.1</v>
      </c>
      <c r="F46" s="18">
        <v>1</v>
      </c>
      <c r="G46" s="19">
        <f t="shared" si="6"/>
        <v>240.1</v>
      </c>
      <c r="H46" s="9"/>
      <c r="I46" s="9"/>
      <c r="J46" s="9"/>
      <c r="K46" s="9"/>
      <c r="L46" s="9"/>
      <c r="M46" s="9"/>
    </row>
    <row r="47" spans="1:13" ht="18" customHeight="1" x14ac:dyDescent="0.25">
      <c r="A47" s="73" t="s">
        <v>27</v>
      </c>
      <c r="B47" s="73"/>
      <c r="C47" s="73"/>
      <c r="D47" s="73"/>
      <c r="E47" s="73"/>
      <c r="F47" s="73"/>
      <c r="G47" s="17">
        <f>SUM(G39:G46)</f>
        <v>2881.2</v>
      </c>
    </row>
    <row r="48" spans="1:13" ht="19.5" customHeight="1" x14ac:dyDescent="0.25">
      <c r="A48" s="5"/>
      <c r="B48" s="5"/>
      <c r="C48" s="5"/>
      <c r="D48" s="5"/>
      <c r="E48" s="5"/>
      <c r="F48" s="5"/>
      <c r="G48" s="22"/>
    </row>
    <row r="49" spans="1:10" x14ac:dyDescent="0.25">
      <c r="A49" s="74" t="s">
        <v>94</v>
      </c>
      <c r="B49" s="74"/>
      <c r="C49" s="74"/>
      <c r="D49" s="74"/>
      <c r="E49" s="74" t="s">
        <v>8</v>
      </c>
      <c r="F49" s="74"/>
      <c r="G49" s="74"/>
      <c r="H49" s="9"/>
      <c r="I49" s="9"/>
      <c r="J49" s="9"/>
    </row>
    <row r="50" spans="1:10" x14ac:dyDescent="0.25">
      <c r="A50" s="57" t="s">
        <v>1</v>
      </c>
      <c r="B50" s="57" t="s">
        <v>2</v>
      </c>
      <c r="C50" s="57" t="s">
        <v>3</v>
      </c>
      <c r="D50" s="57" t="s">
        <v>4</v>
      </c>
      <c r="E50" s="17" t="s">
        <v>5</v>
      </c>
      <c r="F50" s="57" t="s">
        <v>6</v>
      </c>
      <c r="G50" s="17" t="s">
        <v>7</v>
      </c>
      <c r="H50" s="9"/>
      <c r="I50" s="9"/>
      <c r="J50" s="9"/>
    </row>
    <row r="51" spans="1:10" ht="30" x14ac:dyDescent="0.25">
      <c r="A51" s="64">
        <v>41806</v>
      </c>
      <c r="B51" s="18" t="s">
        <v>9</v>
      </c>
      <c r="C51" s="14" t="s">
        <v>63</v>
      </c>
      <c r="D51" s="31" t="s">
        <v>10</v>
      </c>
      <c r="E51" s="19">
        <v>240.1</v>
      </c>
      <c r="F51" s="18">
        <v>1</v>
      </c>
      <c r="G51" s="16">
        <f t="shared" ref="G51:G52" si="7">E51*F51</f>
        <v>240.1</v>
      </c>
      <c r="I51" s="9"/>
      <c r="J51" s="9"/>
    </row>
    <row r="52" spans="1:10" ht="27.75" customHeight="1" x14ac:dyDescent="0.25">
      <c r="A52" s="65">
        <v>41806</v>
      </c>
      <c r="B52" s="18" t="s">
        <v>9</v>
      </c>
      <c r="C52" s="66" t="s">
        <v>74</v>
      </c>
      <c r="D52" s="31" t="s">
        <v>10</v>
      </c>
      <c r="E52" s="67">
        <v>240.1</v>
      </c>
      <c r="F52" s="18">
        <v>1</v>
      </c>
      <c r="G52" s="16">
        <f t="shared" si="7"/>
        <v>240.1</v>
      </c>
      <c r="I52" s="9"/>
      <c r="J52" s="9"/>
    </row>
    <row r="53" spans="1:10" x14ac:dyDescent="0.25">
      <c r="A53" s="74" t="s">
        <v>27</v>
      </c>
      <c r="B53" s="74"/>
      <c r="C53" s="74"/>
      <c r="D53" s="74"/>
      <c r="E53" s="74"/>
      <c r="F53" s="74"/>
      <c r="G53" s="17">
        <f>SUM(G49:G52)</f>
        <v>480.2</v>
      </c>
      <c r="H53" s="9"/>
      <c r="I53" s="9"/>
      <c r="J53" s="9"/>
    </row>
    <row r="54" spans="1:10" x14ac:dyDescent="0.25">
      <c r="A54" s="7"/>
      <c r="B54" s="7"/>
      <c r="C54" s="7"/>
      <c r="D54" s="7"/>
      <c r="E54" s="7"/>
      <c r="F54" s="7"/>
      <c r="G54" s="22"/>
    </row>
    <row r="55" spans="1:10" x14ac:dyDescent="0.25">
      <c r="A55" s="74" t="s">
        <v>37</v>
      </c>
      <c r="B55" s="74"/>
      <c r="C55" s="74"/>
      <c r="D55" s="74"/>
      <c r="E55" s="74" t="s">
        <v>33</v>
      </c>
      <c r="F55" s="74"/>
      <c r="G55" s="74"/>
    </row>
    <row r="56" spans="1:10" x14ac:dyDescent="0.25">
      <c r="A56" s="57" t="s">
        <v>1</v>
      </c>
      <c r="B56" s="57" t="s">
        <v>2</v>
      </c>
      <c r="C56" s="57" t="s">
        <v>3</v>
      </c>
      <c r="D56" s="57" t="s">
        <v>4</v>
      </c>
      <c r="E56" s="17" t="s">
        <v>5</v>
      </c>
      <c r="F56" s="57" t="s">
        <v>6</v>
      </c>
      <c r="G56" s="17" t="s">
        <v>7</v>
      </c>
    </row>
    <row r="57" spans="1:10" ht="30" x14ac:dyDescent="0.25">
      <c r="A57" s="41">
        <v>41793</v>
      </c>
      <c r="B57" s="18" t="s">
        <v>16</v>
      </c>
      <c r="C57" s="14" t="s">
        <v>56</v>
      </c>
      <c r="D57" s="31" t="s">
        <v>10</v>
      </c>
      <c r="E57" s="39">
        <v>480.2</v>
      </c>
      <c r="F57" s="18">
        <v>1</v>
      </c>
      <c r="G57" s="19">
        <f t="shared" ref="G57:G60" si="8">E57*F57</f>
        <v>480.2</v>
      </c>
    </row>
    <row r="58" spans="1:10" x14ac:dyDescent="0.25">
      <c r="A58" s="41">
        <v>41810</v>
      </c>
      <c r="B58" s="18" t="s">
        <v>16</v>
      </c>
      <c r="C58" s="14" t="s">
        <v>53</v>
      </c>
      <c r="D58" s="31" t="s">
        <v>10</v>
      </c>
      <c r="E58" s="39">
        <v>480.2</v>
      </c>
      <c r="F58" s="18">
        <v>1</v>
      </c>
      <c r="G58" s="19">
        <f t="shared" si="8"/>
        <v>480.2</v>
      </c>
    </row>
    <row r="59" spans="1:10" ht="30" x14ac:dyDescent="0.25">
      <c r="A59" s="41">
        <v>41815</v>
      </c>
      <c r="B59" s="18" t="s">
        <v>16</v>
      </c>
      <c r="C59" s="14" t="s">
        <v>57</v>
      </c>
      <c r="D59" s="31" t="s">
        <v>10</v>
      </c>
      <c r="E59" s="39">
        <v>480.2</v>
      </c>
      <c r="F59" s="18">
        <v>1</v>
      </c>
      <c r="G59" s="19">
        <f t="shared" si="8"/>
        <v>480.2</v>
      </c>
    </row>
    <row r="60" spans="1:10" ht="30" x14ac:dyDescent="0.25">
      <c r="A60" s="41">
        <v>41815</v>
      </c>
      <c r="B60" s="18" t="s">
        <v>18</v>
      </c>
      <c r="C60" s="14" t="s">
        <v>58</v>
      </c>
      <c r="D60" s="31" t="s">
        <v>91</v>
      </c>
      <c r="E60" s="39">
        <v>480.2</v>
      </c>
      <c r="F60" s="18">
        <v>2</v>
      </c>
      <c r="G60" s="19">
        <f t="shared" si="8"/>
        <v>960.4</v>
      </c>
    </row>
    <row r="61" spans="1:10" x14ac:dyDescent="0.25">
      <c r="A61" s="74" t="s">
        <v>27</v>
      </c>
      <c r="B61" s="74"/>
      <c r="C61" s="74"/>
      <c r="D61" s="74"/>
      <c r="E61" s="74"/>
      <c r="F61" s="74"/>
      <c r="G61" s="17">
        <f>SUM(G57:G60)</f>
        <v>2401</v>
      </c>
    </row>
    <row r="62" spans="1:10" x14ac:dyDescent="0.25">
      <c r="A62" s="7"/>
      <c r="B62" s="7"/>
      <c r="C62" s="7"/>
      <c r="D62" s="7"/>
      <c r="E62" s="7"/>
      <c r="F62" s="7"/>
      <c r="G62" s="29"/>
    </row>
    <row r="63" spans="1:10" x14ac:dyDescent="0.25">
      <c r="A63" s="74" t="s">
        <v>46</v>
      </c>
      <c r="B63" s="74"/>
      <c r="C63" s="74"/>
      <c r="D63" s="74"/>
      <c r="E63" s="74" t="s">
        <v>47</v>
      </c>
      <c r="F63" s="74"/>
      <c r="G63" s="74"/>
    </row>
    <row r="64" spans="1:10" x14ac:dyDescent="0.25">
      <c r="A64" s="47" t="s">
        <v>1</v>
      </c>
      <c r="B64" s="46" t="s">
        <v>2</v>
      </c>
      <c r="C64" s="46" t="s">
        <v>3</v>
      </c>
      <c r="D64" s="46" t="s">
        <v>4</v>
      </c>
      <c r="E64" s="17" t="s">
        <v>5</v>
      </c>
      <c r="F64" s="46" t="s">
        <v>6</v>
      </c>
      <c r="G64" s="17" t="s">
        <v>7</v>
      </c>
    </row>
    <row r="65" spans="1:13" x14ac:dyDescent="0.25">
      <c r="A65" s="41">
        <v>41810</v>
      </c>
      <c r="B65" s="18" t="s">
        <v>13</v>
      </c>
      <c r="C65" s="14" t="s">
        <v>53</v>
      </c>
      <c r="D65" s="31" t="s">
        <v>10</v>
      </c>
      <c r="E65" s="48">
        <v>240.1</v>
      </c>
      <c r="F65" s="18">
        <v>1</v>
      </c>
      <c r="G65" s="19">
        <f>E65*F65</f>
        <v>240.1</v>
      </c>
    </row>
    <row r="66" spans="1:13" x14ac:dyDescent="0.25">
      <c r="A66" s="74" t="s">
        <v>27</v>
      </c>
      <c r="B66" s="74"/>
      <c r="C66" s="74"/>
      <c r="D66" s="74"/>
      <c r="E66" s="74"/>
      <c r="F66" s="74"/>
      <c r="G66" s="17">
        <f t="shared" ref="G66" si="9">SUM(G62:G65)</f>
        <v>240.1</v>
      </c>
    </row>
    <row r="67" spans="1:13" x14ac:dyDescent="0.25">
      <c r="A67" s="7"/>
      <c r="B67" s="7"/>
      <c r="C67" s="7"/>
      <c r="D67" s="7"/>
      <c r="E67" s="7"/>
      <c r="F67" s="7"/>
      <c r="G67" s="29"/>
    </row>
    <row r="68" spans="1:13" x14ac:dyDescent="0.25">
      <c r="A68" s="74" t="s">
        <v>40</v>
      </c>
      <c r="B68" s="74"/>
      <c r="C68" s="74"/>
      <c r="D68" s="74"/>
      <c r="E68" s="74" t="s">
        <v>8</v>
      </c>
      <c r="F68" s="74"/>
      <c r="G68" s="74"/>
      <c r="H68" s="9"/>
      <c r="I68" s="9"/>
      <c r="J68" s="9"/>
      <c r="K68" s="9"/>
      <c r="L68" s="9"/>
      <c r="M68" s="9"/>
    </row>
    <row r="69" spans="1:13" s="11" customFormat="1" x14ac:dyDescent="0.25">
      <c r="A69" s="57" t="s">
        <v>1</v>
      </c>
      <c r="B69" s="57" t="s">
        <v>2</v>
      </c>
      <c r="C69" s="57" t="s">
        <v>3</v>
      </c>
      <c r="D69" s="57" t="s">
        <v>4</v>
      </c>
      <c r="E69" s="17" t="s">
        <v>5</v>
      </c>
      <c r="F69" s="57" t="s">
        <v>6</v>
      </c>
      <c r="G69" s="17" t="s">
        <v>7</v>
      </c>
      <c r="H69" s="9"/>
      <c r="I69" s="9"/>
      <c r="J69" s="9"/>
      <c r="K69" s="9"/>
      <c r="L69" s="9"/>
      <c r="M69" s="9"/>
    </row>
    <row r="70" spans="1:13" x14ac:dyDescent="0.25">
      <c r="A70" s="28">
        <v>41810</v>
      </c>
      <c r="B70" s="18" t="s">
        <v>9</v>
      </c>
      <c r="C70" s="14" t="s">
        <v>53</v>
      </c>
      <c r="D70" s="31" t="s">
        <v>10</v>
      </c>
      <c r="E70" s="19">
        <v>240.1</v>
      </c>
      <c r="F70" s="18">
        <v>1</v>
      </c>
      <c r="G70" s="19">
        <f t="shared" ref="G70:G71" si="10">E70*F70</f>
        <v>240.1</v>
      </c>
      <c r="I70" s="9"/>
      <c r="J70" s="9"/>
      <c r="K70" s="9"/>
      <c r="L70" s="9"/>
      <c r="M70" s="9"/>
    </row>
    <row r="71" spans="1:13" ht="34.5" customHeight="1" x14ac:dyDescent="0.25">
      <c r="A71" s="27">
        <v>41815</v>
      </c>
      <c r="B71" s="18" t="s">
        <v>9</v>
      </c>
      <c r="C71" s="59" t="s">
        <v>76</v>
      </c>
      <c r="D71" s="31" t="s">
        <v>10</v>
      </c>
      <c r="E71" s="19">
        <v>240.1</v>
      </c>
      <c r="F71" s="18">
        <v>1</v>
      </c>
      <c r="G71" s="19">
        <f t="shared" si="10"/>
        <v>240.1</v>
      </c>
    </row>
    <row r="72" spans="1:13" x14ac:dyDescent="0.25">
      <c r="A72" s="74" t="s">
        <v>27</v>
      </c>
      <c r="B72" s="74"/>
      <c r="C72" s="74"/>
      <c r="D72" s="74"/>
      <c r="E72" s="74"/>
      <c r="F72" s="74"/>
      <c r="G72" s="17">
        <f>SUM(G70:G71)</f>
        <v>480.2</v>
      </c>
    </row>
    <row r="73" spans="1:13" s="9" customFormat="1" x14ac:dyDescent="0.25">
      <c r="A73" s="7"/>
      <c r="B73" s="7"/>
      <c r="C73" s="7"/>
      <c r="D73" s="7"/>
      <c r="E73" s="7"/>
      <c r="F73" s="7"/>
      <c r="G73" s="22"/>
      <c r="H73" s="1"/>
      <c r="I73" s="1"/>
      <c r="J73" s="1"/>
      <c r="K73" s="1"/>
      <c r="L73" s="1"/>
      <c r="M73" s="1"/>
    </row>
    <row r="74" spans="1:13" s="9" customFormat="1" x14ac:dyDescent="0.25">
      <c r="A74" s="75" t="s">
        <v>39</v>
      </c>
      <c r="B74" s="75"/>
      <c r="C74" s="75"/>
      <c r="D74" s="75"/>
      <c r="E74" s="75" t="s">
        <v>8</v>
      </c>
      <c r="F74" s="75"/>
      <c r="G74" s="75"/>
      <c r="H74" s="1"/>
      <c r="I74" s="1"/>
      <c r="J74" s="1"/>
      <c r="K74" s="1"/>
      <c r="L74" s="1"/>
      <c r="M74" s="1"/>
    </row>
    <row r="75" spans="1:13" s="9" customFormat="1" x14ac:dyDescent="0.25">
      <c r="A75" s="58" t="s">
        <v>1</v>
      </c>
      <c r="B75" s="58" t="s">
        <v>2</v>
      </c>
      <c r="C75" s="58" t="s">
        <v>3</v>
      </c>
      <c r="D75" s="58" t="s">
        <v>4</v>
      </c>
      <c r="E75" s="30" t="s">
        <v>5</v>
      </c>
      <c r="F75" s="58" t="s">
        <v>6</v>
      </c>
      <c r="G75" s="30" t="s">
        <v>7</v>
      </c>
      <c r="H75" s="1"/>
      <c r="I75" s="1"/>
      <c r="J75" s="1"/>
      <c r="K75" s="1"/>
      <c r="L75" s="1"/>
      <c r="M75" s="1"/>
    </row>
    <row r="76" spans="1:13" s="9" customFormat="1" ht="30" x14ac:dyDescent="0.25">
      <c r="A76" s="36">
        <v>41793</v>
      </c>
      <c r="B76" s="18" t="s">
        <v>9</v>
      </c>
      <c r="C76" s="34" t="s">
        <v>49</v>
      </c>
      <c r="D76" s="31" t="s">
        <v>10</v>
      </c>
      <c r="E76" s="25">
        <v>240.1</v>
      </c>
      <c r="F76" s="24">
        <v>1</v>
      </c>
      <c r="G76" s="19">
        <f>E76*F76</f>
        <v>240.1</v>
      </c>
      <c r="H76" s="1"/>
      <c r="I76" s="1"/>
      <c r="J76" s="1"/>
      <c r="K76" s="1"/>
      <c r="L76" s="1"/>
      <c r="M76" s="1"/>
    </row>
    <row r="77" spans="1:13" s="9" customFormat="1" ht="30" x14ac:dyDescent="0.25">
      <c r="A77" s="68">
        <v>41801</v>
      </c>
      <c r="B77" s="18" t="s">
        <v>9</v>
      </c>
      <c r="C77" s="63" t="s">
        <v>68</v>
      </c>
      <c r="D77" s="31" t="s">
        <v>10</v>
      </c>
      <c r="E77" s="25">
        <v>240.1</v>
      </c>
      <c r="F77" s="24">
        <v>1</v>
      </c>
      <c r="G77" s="19">
        <f t="shared" ref="G77" si="11">E77*F76</f>
        <v>240.1</v>
      </c>
      <c r="H77" s="1"/>
      <c r="I77" s="1"/>
      <c r="J77" s="1"/>
      <c r="K77" s="1"/>
      <c r="L77" s="1"/>
      <c r="M77" s="1"/>
    </row>
    <row r="78" spans="1:13" s="9" customFormat="1" ht="30" x14ac:dyDescent="0.25">
      <c r="A78" s="69">
        <v>41806</v>
      </c>
      <c r="B78" s="18" t="s">
        <v>9</v>
      </c>
      <c r="C78" s="51" t="s">
        <v>69</v>
      </c>
      <c r="D78" s="31" t="s">
        <v>10</v>
      </c>
      <c r="E78" s="25">
        <v>240.1</v>
      </c>
      <c r="F78" s="24">
        <v>1</v>
      </c>
      <c r="G78" s="19">
        <f>E78*F77</f>
        <v>240.1</v>
      </c>
      <c r="H78" s="1"/>
      <c r="I78" s="1"/>
      <c r="J78" s="1"/>
      <c r="K78" s="1"/>
      <c r="L78" s="1"/>
      <c r="M78" s="1"/>
    </row>
    <row r="79" spans="1:13" x14ac:dyDescent="0.25">
      <c r="A79" s="74" t="s">
        <v>27</v>
      </c>
      <c r="B79" s="74"/>
      <c r="C79" s="74"/>
      <c r="D79" s="74"/>
      <c r="E79" s="74"/>
      <c r="F79" s="74"/>
      <c r="G79" s="17">
        <f>SUM(G76:G78)</f>
        <v>720.3</v>
      </c>
    </row>
    <row r="80" spans="1:13" x14ac:dyDescent="0.25">
      <c r="A80" s="7"/>
      <c r="B80" s="7"/>
      <c r="C80" s="7"/>
      <c r="D80" s="7"/>
      <c r="E80" s="7"/>
      <c r="F80" s="7"/>
      <c r="G80" s="22"/>
    </row>
    <row r="81" spans="1:10" x14ac:dyDescent="0.25">
      <c r="A81" s="74" t="s">
        <v>41</v>
      </c>
      <c r="B81" s="74"/>
      <c r="C81" s="74"/>
      <c r="D81" s="74"/>
      <c r="E81" s="75" t="s">
        <v>8</v>
      </c>
      <c r="F81" s="75"/>
      <c r="G81" s="75"/>
    </row>
    <row r="82" spans="1:10" x14ac:dyDescent="0.25">
      <c r="A82" s="57" t="s">
        <v>1</v>
      </c>
      <c r="B82" s="57" t="s">
        <v>2</v>
      </c>
      <c r="C82" s="57" t="s">
        <v>3</v>
      </c>
      <c r="D82" s="57" t="s">
        <v>4</v>
      </c>
      <c r="E82" s="17" t="s">
        <v>5</v>
      </c>
      <c r="F82" s="57" t="s">
        <v>6</v>
      </c>
      <c r="G82" s="17" t="s">
        <v>7</v>
      </c>
    </row>
    <row r="83" spans="1:10" x14ac:dyDescent="0.25">
      <c r="A83" s="21">
        <v>41810</v>
      </c>
      <c r="B83" s="15" t="s">
        <v>9</v>
      </c>
      <c r="C83" s="14" t="s">
        <v>53</v>
      </c>
      <c r="D83" s="31" t="s">
        <v>10</v>
      </c>
      <c r="E83" s="19">
        <v>240.1</v>
      </c>
      <c r="F83" s="18">
        <v>1</v>
      </c>
      <c r="G83" s="19">
        <f t="shared" ref="G83" si="12">E83*F83</f>
        <v>240.1</v>
      </c>
    </row>
    <row r="84" spans="1:10" x14ac:dyDescent="0.25">
      <c r="A84" s="74" t="s">
        <v>27</v>
      </c>
      <c r="B84" s="74"/>
      <c r="C84" s="74"/>
      <c r="D84" s="74"/>
      <c r="E84" s="74"/>
      <c r="F84" s="74"/>
      <c r="G84" s="17">
        <f>SUM(G83:G83)</f>
        <v>240.1</v>
      </c>
    </row>
    <row r="85" spans="1:10" x14ac:dyDescent="0.25">
      <c r="A85" s="8"/>
      <c r="B85" s="8"/>
      <c r="C85" s="9"/>
      <c r="D85" s="8"/>
      <c r="E85" s="10"/>
      <c r="F85" s="8"/>
      <c r="G85" s="10"/>
    </row>
    <row r="86" spans="1:10" x14ac:dyDescent="0.25">
      <c r="A86" s="74" t="s">
        <v>14</v>
      </c>
      <c r="B86" s="74"/>
      <c r="C86" s="74"/>
      <c r="D86" s="74"/>
      <c r="E86" s="74" t="s">
        <v>15</v>
      </c>
      <c r="F86" s="74"/>
      <c r="G86" s="74"/>
    </row>
    <row r="87" spans="1:10" x14ac:dyDescent="0.25">
      <c r="A87" s="57" t="s">
        <v>1</v>
      </c>
      <c r="B87" s="57" t="s">
        <v>2</v>
      </c>
      <c r="C87" s="57" t="s">
        <v>3</v>
      </c>
      <c r="D87" s="57" t="s">
        <v>4</v>
      </c>
      <c r="E87" s="17" t="s">
        <v>5</v>
      </c>
      <c r="F87" s="57" t="s">
        <v>6</v>
      </c>
      <c r="G87" s="17" t="s">
        <v>7</v>
      </c>
    </row>
    <row r="88" spans="1:10" x14ac:dyDescent="0.25">
      <c r="A88" s="42">
        <v>41794</v>
      </c>
      <c r="B88" s="18" t="s">
        <v>13</v>
      </c>
      <c r="C88" s="14" t="s">
        <v>54</v>
      </c>
      <c r="D88" s="31" t="s">
        <v>10</v>
      </c>
      <c r="E88" s="19">
        <v>240.1</v>
      </c>
      <c r="F88" s="18">
        <v>1</v>
      </c>
      <c r="G88" s="19">
        <f>E88*F88</f>
        <v>240.1</v>
      </c>
    </row>
    <row r="89" spans="1:10" ht="30" x14ac:dyDescent="0.25">
      <c r="A89" s="42">
        <v>41796</v>
      </c>
      <c r="B89" s="18" t="s">
        <v>13</v>
      </c>
      <c r="C89" s="14" t="s">
        <v>51</v>
      </c>
      <c r="D89" s="31" t="s">
        <v>10</v>
      </c>
      <c r="E89" s="19">
        <v>240.1</v>
      </c>
      <c r="F89" s="18">
        <v>1</v>
      </c>
      <c r="G89" s="19">
        <f t="shared" ref="G89:G93" si="13">E89*F89</f>
        <v>240.1</v>
      </c>
    </row>
    <row r="90" spans="1:10" ht="30" x14ac:dyDescent="0.25">
      <c r="A90" s="42">
        <v>41806</v>
      </c>
      <c r="B90" s="18" t="s">
        <v>13</v>
      </c>
      <c r="C90" s="14" t="s">
        <v>52</v>
      </c>
      <c r="D90" s="31" t="s">
        <v>10</v>
      </c>
      <c r="E90" s="19">
        <v>240.1</v>
      </c>
      <c r="F90" s="18">
        <v>1</v>
      </c>
      <c r="G90" s="19">
        <f t="shared" si="13"/>
        <v>240.1</v>
      </c>
    </row>
    <row r="91" spans="1:10" x14ac:dyDescent="0.25">
      <c r="A91" s="42">
        <v>41806</v>
      </c>
      <c r="B91" s="18" t="s">
        <v>13</v>
      </c>
      <c r="C91" s="14" t="s">
        <v>55</v>
      </c>
      <c r="D91" s="31" t="s">
        <v>10</v>
      </c>
      <c r="E91" s="19">
        <v>240.1</v>
      </c>
      <c r="F91" s="18">
        <v>1</v>
      </c>
      <c r="G91" s="19">
        <f t="shared" si="13"/>
        <v>240.1</v>
      </c>
    </row>
    <row r="92" spans="1:10" ht="30" x14ac:dyDescent="0.25">
      <c r="A92" s="42">
        <v>41810</v>
      </c>
      <c r="B92" s="18" t="s">
        <v>13</v>
      </c>
      <c r="C92" s="52" t="s">
        <v>77</v>
      </c>
      <c r="D92" s="31" t="s">
        <v>10</v>
      </c>
      <c r="E92" s="19">
        <v>240.1</v>
      </c>
      <c r="F92" s="18">
        <v>1</v>
      </c>
      <c r="G92" s="19">
        <f t="shared" si="13"/>
        <v>240.1</v>
      </c>
    </row>
    <row r="93" spans="1:10" x14ac:dyDescent="0.25">
      <c r="A93" s="42">
        <v>41810</v>
      </c>
      <c r="B93" s="18" t="s">
        <v>13</v>
      </c>
      <c r="C93" s="14" t="s">
        <v>53</v>
      </c>
      <c r="D93" s="31" t="s">
        <v>10</v>
      </c>
      <c r="E93" s="19">
        <v>240.1</v>
      </c>
      <c r="F93" s="18">
        <v>1</v>
      </c>
      <c r="G93" s="19">
        <f t="shared" si="13"/>
        <v>240.1</v>
      </c>
    </row>
    <row r="94" spans="1:10" x14ac:dyDescent="0.25">
      <c r="A94" s="74" t="s">
        <v>27</v>
      </c>
      <c r="B94" s="74"/>
      <c r="C94" s="74"/>
      <c r="D94" s="74"/>
      <c r="E94" s="74"/>
      <c r="F94" s="74"/>
      <c r="G94" s="17">
        <f>SUM(G88:G93)</f>
        <v>1440.6</v>
      </c>
    </row>
    <row r="95" spans="1:10" x14ac:dyDescent="0.25">
      <c r="A95" s="8"/>
      <c r="B95" s="8"/>
      <c r="C95" s="9"/>
      <c r="D95" s="8"/>
      <c r="E95" s="10"/>
      <c r="F95" s="8"/>
      <c r="G95" s="10"/>
      <c r="H95" s="9"/>
      <c r="I95" s="9"/>
      <c r="J95" s="9"/>
    </row>
    <row r="96" spans="1:10" x14ac:dyDescent="0.25">
      <c r="A96" s="73" t="s">
        <v>17</v>
      </c>
      <c r="B96" s="73"/>
      <c r="C96" s="73"/>
      <c r="D96" s="73"/>
      <c r="E96" s="73" t="s">
        <v>8</v>
      </c>
      <c r="F96" s="73"/>
      <c r="G96" s="73"/>
    </row>
    <row r="97" spans="1:13" x14ac:dyDescent="0.25">
      <c r="A97" s="57" t="s">
        <v>1</v>
      </c>
      <c r="B97" s="57" t="s">
        <v>2</v>
      </c>
      <c r="C97" s="57" t="s">
        <v>3</v>
      </c>
      <c r="D97" s="57" t="s">
        <v>4</v>
      </c>
      <c r="E97" s="17" t="s">
        <v>5</v>
      </c>
      <c r="F97" s="57" t="s">
        <v>6</v>
      </c>
      <c r="G97" s="17" t="s">
        <v>7</v>
      </c>
    </row>
    <row r="98" spans="1:13" ht="29.25" customHeight="1" x14ac:dyDescent="0.25">
      <c r="A98" s="43">
        <v>41796</v>
      </c>
      <c r="B98" s="15" t="s">
        <v>9</v>
      </c>
      <c r="C98" s="63" t="s">
        <v>78</v>
      </c>
      <c r="D98" s="31" t="s">
        <v>10</v>
      </c>
      <c r="E98" s="16">
        <v>240.1</v>
      </c>
      <c r="F98" s="15">
        <v>1</v>
      </c>
      <c r="G98" s="16">
        <f t="shared" ref="G98:G99" si="14">E98*F98</f>
        <v>240.1</v>
      </c>
    </row>
    <row r="99" spans="1:13" ht="30" x14ac:dyDescent="0.25">
      <c r="A99" s="27">
        <v>41806</v>
      </c>
      <c r="B99" s="15" t="s">
        <v>9</v>
      </c>
      <c r="C99" s="51" t="s">
        <v>79</v>
      </c>
      <c r="D99" s="31" t="s">
        <v>10</v>
      </c>
      <c r="E99" s="16">
        <v>240.1</v>
      </c>
      <c r="F99" s="15">
        <v>1</v>
      </c>
      <c r="G99" s="16">
        <f t="shared" si="14"/>
        <v>240.1</v>
      </c>
    </row>
    <row r="100" spans="1:13" x14ac:dyDescent="0.25">
      <c r="A100" s="74" t="s">
        <v>27</v>
      </c>
      <c r="B100" s="74"/>
      <c r="C100" s="74"/>
      <c r="D100" s="74"/>
      <c r="E100" s="74"/>
      <c r="F100" s="74"/>
      <c r="G100" s="17">
        <f>SUM(G98:G99)</f>
        <v>480.2</v>
      </c>
    </row>
    <row r="101" spans="1:13" x14ac:dyDescent="0.25">
      <c r="A101" s="7"/>
      <c r="B101" s="7"/>
      <c r="C101" s="7"/>
      <c r="D101" s="7"/>
      <c r="E101" s="7"/>
      <c r="F101" s="7"/>
      <c r="G101" s="22"/>
    </row>
    <row r="102" spans="1:13" ht="25.5" customHeight="1" x14ac:dyDescent="0.25">
      <c r="A102" s="74" t="s">
        <v>19</v>
      </c>
      <c r="B102" s="74"/>
      <c r="C102" s="74"/>
      <c r="D102" s="74"/>
      <c r="E102" s="74" t="s">
        <v>20</v>
      </c>
      <c r="F102" s="74"/>
      <c r="G102" s="74"/>
    </row>
    <row r="103" spans="1:13" ht="22.5" customHeight="1" x14ac:dyDescent="0.25">
      <c r="A103" s="57" t="s">
        <v>1</v>
      </c>
      <c r="B103" s="57" t="s">
        <v>2</v>
      </c>
      <c r="C103" s="57" t="s">
        <v>3</v>
      </c>
      <c r="D103" s="57" t="s">
        <v>4</v>
      </c>
      <c r="E103" s="17" t="s">
        <v>5</v>
      </c>
      <c r="F103" s="57" t="s">
        <v>6</v>
      </c>
      <c r="G103" s="17" t="s">
        <v>7</v>
      </c>
    </row>
    <row r="104" spans="1:13" ht="30" customHeight="1" x14ac:dyDescent="0.25">
      <c r="A104" s="41">
        <v>41796</v>
      </c>
      <c r="B104" s="18" t="s">
        <v>18</v>
      </c>
      <c r="C104" s="14" t="s">
        <v>59</v>
      </c>
      <c r="D104" s="31" t="s">
        <v>44</v>
      </c>
      <c r="E104" s="19">
        <v>686</v>
      </c>
      <c r="F104" s="18">
        <v>2</v>
      </c>
      <c r="G104" s="19">
        <f>F104*E104</f>
        <v>1372</v>
      </c>
      <c r="H104" s="11"/>
      <c r="I104" s="11"/>
      <c r="J104" s="11"/>
    </row>
    <row r="105" spans="1:13" ht="27" customHeight="1" x14ac:dyDescent="0.25">
      <c r="A105" s="41">
        <v>41806</v>
      </c>
      <c r="B105" s="18" t="s">
        <v>16</v>
      </c>
      <c r="C105" s="14" t="s">
        <v>55</v>
      </c>
      <c r="D105" s="31" t="s">
        <v>10</v>
      </c>
      <c r="E105" s="19">
        <v>480.2</v>
      </c>
      <c r="F105" s="18">
        <v>1</v>
      </c>
      <c r="G105" s="19">
        <f>F105*E105</f>
        <v>480.2</v>
      </c>
      <c r="H105" s="9"/>
      <c r="I105" s="9"/>
      <c r="J105" s="9"/>
    </row>
    <row r="106" spans="1:13" ht="51" customHeight="1" x14ac:dyDescent="0.25">
      <c r="A106" s="41">
        <v>41806</v>
      </c>
      <c r="B106" s="18" t="s">
        <v>16</v>
      </c>
      <c r="C106" s="14" t="s">
        <v>80</v>
      </c>
      <c r="D106" s="31" t="s">
        <v>10</v>
      </c>
      <c r="E106" s="19">
        <v>480.2</v>
      </c>
      <c r="F106" s="18">
        <v>1</v>
      </c>
      <c r="G106" s="19">
        <f>F106*E106</f>
        <v>480.2</v>
      </c>
      <c r="H106" s="9"/>
      <c r="I106" s="9"/>
      <c r="J106" s="9"/>
    </row>
    <row r="107" spans="1:13" ht="30" customHeight="1" x14ac:dyDescent="0.25">
      <c r="A107" s="41">
        <v>41810</v>
      </c>
      <c r="B107" s="18" t="s">
        <v>16</v>
      </c>
      <c r="C107" s="14" t="s">
        <v>53</v>
      </c>
      <c r="D107" s="31" t="s">
        <v>10</v>
      </c>
      <c r="E107" s="19">
        <v>480.2</v>
      </c>
      <c r="F107" s="18">
        <v>1</v>
      </c>
      <c r="G107" s="19">
        <f>F107*E107</f>
        <v>480.2</v>
      </c>
      <c r="H107" s="9"/>
      <c r="I107" s="9"/>
      <c r="J107" s="9"/>
    </row>
    <row r="108" spans="1:13" ht="15.75" customHeight="1" x14ac:dyDescent="0.25">
      <c r="A108" s="74" t="s">
        <v>27</v>
      </c>
      <c r="B108" s="74"/>
      <c r="C108" s="74"/>
      <c r="D108" s="74"/>
      <c r="E108" s="74"/>
      <c r="F108" s="74"/>
      <c r="G108" s="17">
        <f>SUM(G104:G107)</f>
        <v>2812.6</v>
      </c>
    </row>
    <row r="109" spans="1:13" ht="15" customHeight="1" x14ac:dyDescent="0.25">
      <c r="A109" s="7"/>
      <c r="B109" s="7"/>
      <c r="C109" s="7"/>
      <c r="D109" s="7"/>
      <c r="E109" s="7"/>
      <c r="F109" s="7"/>
      <c r="G109" s="22"/>
    </row>
    <row r="110" spans="1:13" ht="17.25" customHeight="1" x14ac:dyDescent="0.25">
      <c r="A110" s="74" t="s">
        <v>42</v>
      </c>
      <c r="B110" s="74"/>
      <c r="C110" s="74"/>
      <c r="D110" s="74"/>
      <c r="E110" s="74" t="s">
        <v>8</v>
      </c>
      <c r="F110" s="74"/>
      <c r="G110" s="74"/>
    </row>
    <row r="111" spans="1:13" ht="27" customHeight="1" x14ac:dyDescent="0.25">
      <c r="A111" s="57" t="s">
        <v>1</v>
      </c>
      <c r="B111" s="57" t="s">
        <v>2</v>
      </c>
      <c r="C111" s="57" t="s">
        <v>3</v>
      </c>
      <c r="D111" s="57" t="s">
        <v>4</v>
      </c>
      <c r="E111" s="17" t="s">
        <v>5</v>
      </c>
      <c r="F111" s="57" t="s">
        <v>6</v>
      </c>
      <c r="G111" s="17" t="s">
        <v>7</v>
      </c>
      <c r="K111" s="11"/>
      <c r="L111" s="11"/>
      <c r="M111" s="11"/>
    </row>
    <row r="112" spans="1:13" ht="27" customHeight="1" x14ac:dyDescent="0.25">
      <c r="A112" s="43">
        <v>41793</v>
      </c>
      <c r="B112" s="15" t="s">
        <v>9</v>
      </c>
      <c r="C112" s="63" t="s">
        <v>81</v>
      </c>
      <c r="D112" s="31" t="s">
        <v>10</v>
      </c>
      <c r="E112" s="44">
        <v>240.1</v>
      </c>
      <c r="F112" s="18">
        <v>1</v>
      </c>
      <c r="G112" s="19">
        <f>E112*F112</f>
        <v>240.1</v>
      </c>
      <c r="K112" s="11"/>
      <c r="L112" s="11"/>
      <c r="M112" s="11"/>
    </row>
    <row r="113" spans="1:13" ht="29.25" customHeight="1" x14ac:dyDescent="0.25">
      <c r="A113" s="40">
        <v>41794</v>
      </c>
      <c r="B113" s="15" t="s">
        <v>9</v>
      </c>
      <c r="C113" s="51" t="s">
        <v>82</v>
      </c>
      <c r="D113" s="31" t="s">
        <v>10</v>
      </c>
      <c r="E113" s="44">
        <v>240.1</v>
      </c>
      <c r="F113" s="18">
        <v>1</v>
      </c>
      <c r="G113" s="19">
        <f t="shared" ref="G113:G117" si="15">E113*F113</f>
        <v>240.1</v>
      </c>
      <c r="I113" s="9"/>
      <c r="J113" s="9"/>
      <c r="K113" s="9"/>
      <c r="L113" s="9"/>
      <c r="M113" s="9"/>
    </row>
    <row r="114" spans="1:13" ht="29.25" customHeight="1" x14ac:dyDescent="0.25">
      <c r="A114" s="43">
        <v>41800</v>
      </c>
      <c r="B114" s="15" t="s">
        <v>9</v>
      </c>
      <c r="C114" s="63" t="s">
        <v>83</v>
      </c>
      <c r="D114" s="31" t="s">
        <v>10</v>
      </c>
      <c r="E114" s="44">
        <v>240.1</v>
      </c>
      <c r="F114" s="18">
        <v>1</v>
      </c>
      <c r="G114" s="19">
        <f t="shared" si="15"/>
        <v>240.1</v>
      </c>
      <c r="I114" s="9"/>
      <c r="J114" s="9"/>
      <c r="K114" s="9"/>
      <c r="L114" s="9"/>
      <c r="M114" s="9"/>
    </row>
    <row r="115" spans="1:13" ht="30" customHeight="1" x14ac:dyDescent="0.25">
      <c r="A115" s="27">
        <v>41810</v>
      </c>
      <c r="B115" s="15" t="s">
        <v>18</v>
      </c>
      <c r="C115" s="50" t="s">
        <v>84</v>
      </c>
      <c r="D115" s="31" t="s">
        <v>92</v>
      </c>
      <c r="E115" s="44">
        <v>480.2</v>
      </c>
      <c r="F115" s="18">
        <v>2</v>
      </c>
      <c r="G115" s="19">
        <f t="shared" si="15"/>
        <v>960.4</v>
      </c>
    </row>
    <row r="116" spans="1:13" ht="30" x14ac:dyDescent="0.25">
      <c r="A116" s="28">
        <v>41810</v>
      </c>
      <c r="B116" s="15" t="s">
        <v>9</v>
      </c>
      <c r="C116" s="54" t="s">
        <v>85</v>
      </c>
      <c r="D116" s="31" t="s">
        <v>10</v>
      </c>
      <c r="E116" s="44">
        <v>240.1</v>
      </c>
      <c r="F116" s="18">
        <v>1</v>
      </c>
      <c r="G116" s="19">
        <f t="shared" si="15"/>
        <v>240.1</v>
      </c>
    </row>
    <row r="117" spans="1:13" ht="30" x14ac:dyDescent="0.25">
      <c r="A117" s="27">
        <v>41815</v>
      </c>
      <c r="B117" s="15" t="s">
        <v>9</v>
      </c>
      <c r="C117" s="50" t="s">
        <v>86</v>
      </c>
      <c r="D117" s="31" t="s">
        <v>10</v>
      </c>
      <c r="E117" s="44">
        <v>240.1</v>
      </c>
      <c r="F117" s="18">
        <v>1</v>
      </c>
      <c r="G117" s="19">
        <f t="shared" si="15"/>
        <v>240.1</v>
      </c>
    </row>
    <row r="118" spans="1:13" x14ac:dyDescent="0.25">
      <c r="A118" s="74" t="s">
        <v>27</v>
      </c>
      <c r="B118" s="74"/>
      <c r="C118" s="74"/>
      <c r="D118" s="74"/>
      <c r="E118" s="74"/>
      <c r="F118" s="74"/>
      <c r="G118" s="17">
        <f>SUM(G112:G117)</f>
        <v>2160.8999999999996</v>
      </c>
    </row>
    <row r="120" spans="1:13" x14ac:dyDescent="0.25">
      <c r="A120" s="73" t="s">
        <v>21</v>
      </c>
      <c r="B120" s="73"/>
      <c r="C120" s="73"/>
      <c r="D120" s="73"/>
      <c r="E120" s="73" t="s">
        <v>22</v>
      </c>
      <c r="F120" s="73"/>
      <c r="G120" s="73"/>
    </row>
    <row r="121" spans="1:13" x14ac:dyDescent="0.25">
      <c r="A121" s="45" t="s">
        <v>1</v>
      </c>
      <c r="B121" s="45" t="s">
        <v>2</v>
      </c>
      <c r="C121" s="45" t="s">
        <v>3</v>
      </c>
      <c r="D121" s="45" t="s">
        <v>4</v>
      </c>
      <c r="E121" s="3" t="s">
        <v>5</v>
      </c>
      <c r="F121" s="45" t="s">
        <v>6</v>
      </c>
      <c r="G121" s="3" t="s">
        <v>7</v>
      </c>
    </row>
    <row r="122" spans="1:13" x14ac:dyDescent="0.25">
      <c r="A122" s="41">
        <v>41794</v>
      </c>
      <c r="B122" s="18" t="s">
        <v>13</v>
      </c>
      <c r="C122" s="14" t="s">
        <v>54</v>
      </c>
      <c r="D122" s="31" t="s">
        <v>10</v>
      </c>
      <c r="E122" s="12">
        <v>240.1</v>
      </c>
      <c r="F122" s="15">
        <v>1</v>
      </c>
      <c r="G122" s="16">
        <f t="shared" ref="G122:G123" si="16">E122*F122</f>
        <v>240.1</v>
      </c>
    </row>
    <row r="123" spans="1:13" ht="30" x14ac:dyDescent="0.25">
      <c r="A123" s="41">
        <v>41801</v>
      </c>
      <c r="B123" s="18" t="s">
        <v>13</v>
      </c>
      <c r="C123" s="14" t="s">
        <v>87</v>
      </c>
      <c r="D123" s="31" t="s">
        <v>10</v>
      </c>
      <c r="E123" s="12">
        <v>240.1</v>
      </c>
      <c r="F123" s="15">
        <v>1</v>
      </c>
      <c r="G123" s="16">
        <f t="shared" si="16"/>
        <v>240.1</v>
      </c>
    </row>
    <row r="124" spans="1:13" x14ac:dyDescent="0.25">
      <c r="A124" s="41">
        <v>41806</v>
      </c>
      <c r="B124" s="18" t="s">
        <v>13</v>
      </c>
      <c r="C124" s="14" t="s">
        <v>55</v>
      </c>
      <c r="D124" s="31" t="s">
        <v>10</v>
      </c>
      <c r="E124" s="12">
        <v>240.1</v>
      </c>
      <c r="F124" s="15">
        <v>1</v>
      </c>
      <c r="G124" s="16">
        <f>E124*F124</f>
        <v>240.1</v>
      </c>
    </row>
    <row r="125" spans="1:13" x14ac:dyDescent="0.25">
      <c r="A125" s="41">
        <v>41810</v>
      </c>
      <c r="B125" s="18" t="s">
        <v>13</v>
      </c>
      <c r="C125" s="14" t="s">
        <v>53</v>
      </c>
      <c r="D125" s="31" t="s">
        <v>10</v>
      </c>
      <c r="E125" s="12">
        <v>240.1</v>
      </c>
      <c r="F125" s="15">
        <v>1</v>
      </c>
      <c r="G125" s="16">
        <f t="shared" ref="G125" si="17">E125*F125</f>
        <v>240.1</v>
      </c>
    </row>
    <row r="126" spans="1:13" x14ac:dyDescent="0.25">
      <c r="A126" s="73" t="s">
        <v>27</v>
      </c>
      <c r="B126" s="73"/>
      <c r="C126" s="73"/>
      <c r="D126" s="73"/>
      <c r="E126" s="73"/>
      <c r="F126" s="73"/>
      <c r="G126" s="17">
        <f>SUM(G122:G125)</f>
        <v>960.4</v>
      </c>
    </row>
    <row r="127" spans="1:13" x14ac:dyDescent="0.25">
      <c r="A127" s="5"/>
      <c r="B127" s="5"/>
      <c r="C127" s="5"/>
      <c r="D127" s="5"/>
      <c r="E127" s="5"/>
      <c r="F127" s="5"/>
      <c r="G127" s="22"/>
    </row>
    <row r="128" spans="1:13" s="9" customFormat="1" x14ac:dyDescent="0.25">
      <c r="A128" s="74" t="s">
        <v>97</v>
      </c>
      <c r="B128" s="74"/>
      <c r="C128" s="74"/>
      <c r="D128" s="74"/>
      <c r="E128" s="74" t="s">
        <v>25</v>
      </c>
      <c r="F128" s="74"/>
      <c r="G128" s="74"/>
      <c r="H128" s="1"/>
      <c r="I128" s="1"/>
      <c r="J128" s="1"/>
    </row>
    <row r="129" spans="1:10" s="9" customFormat="1" x14ac:dyDescent="0.25">
      <c r="A129" s="47" t="s">
        <v>1</v>
      </c>
      <c r="B129" s="60" t="s">
        <v>2</v>
      </c>
      <c r="C129" s="60" t="s">
        <v>3</v>
      </c>
      <c r="D129" s="60" t="s">
        <v>4</v>
      </c>
      <c r="E129" s="17" t="s">
        <v>5</v>
      </c>
      <c r="F129" s="60" t="s">
        <v>6</v>
      </c>
      <c r="G129" s="17" t="s">
        <v>7</v>
      </c>
      <c r="H129" s="1"/>
      <c r="I129" s="1"/>
      <c r="J129" s="1"/>
    </row>
    <row r="130" spans="1:10" s="9" customFormat="1" x14ac:dyDescent="0.25">
      <c r="A130" s="42">
        <v>41810</v>
      </c>
      <c r="B130" s="62" t="s">
        <v>9</v>
      </c>
      <c r="C130" s="14" t="s">
        <v>45</v>
      </c>
      <c r="D130" s="31" t="s">
        <v>10</v>
      </c>
      <c r="E130" s="19">
        <v>240.1</v>
      </c>
      <c r="F130" s="62">
        <v>1</v>
      </c>
      <c r="G130" s="16">
        <f t="shared" ref="G130" si="18">E130*F130</f>
        <v>240.1</v>
      </c>
      <c r="H130" s="1"/>
      <c r="I130" s="1"/>
      <c r="J130" s="1"/>
    </row>
    <row r="131" spans="1:10" x14ac:dyDescent="0.25">
      <c r="A131" s="73" t="s">
        <v>27</v>
      </c>
      <c r="B131" s="73"/>
      <c r="C131" s="73"/>
      <c r="D131" s="73"/>
      <c r="E131" s="73"/>
      <c r="F131" s="73"/>
      <c r="G131" s="17">
        <f>SUM(G130)</f>
        <v>240.1</v>
      </c>
    </row>
    <row r="132" spans="1:10" ht="16.5" customHeight="1" x14ac:dyDescent="0.25">
      <c r="A132" s="5"/>
      <c r="B132" s="5"/>
      <c r="C132" s="5"/>
      <c r="D132" s="5"/>
      <c r="E132" s="5"/>
      <c r="F132" s="5"/>
      <c r="G132" s="6"/>
    </row>
    <row r="133" spans="1:10" ht="15.75" customHeight="1" x14ac:dyDescent="0.25">
      <c r="A133" s="74" t="s">
        <v>34</v>
      </c>
      <c r="B133" s="74"/>
      <c r="C133" s="74"/>
      <c r="D133" s="74"/>
      <c r="E133" s="74" t="s">
        <v>20</v>
      </c>
      <c r="F133" s="74"/>
      <c r="G133" s="74"/>
    </row>
    <row r="134" spans="1:10" ht="18.75" customHeight="1" x14ac:dyDescent="0.25">
      <c r="A134" s="46" t="s">
        <v>1</v>
      </c>
      <c r="B134" s="46" t="s">
        <v>2</v>
      </c>
      <c r="C134" s="46" t="s">
        <v>3</v>
      </c>
      <c r="D134" s="46" t="s">
        <v>4</v>
      </c>
      <c r="E134" s="17" t="s">
        <v>5</v>
      </c>
      <c r="F134" s="46" t="s">
        <v>6</v>
      </c>
      <c r="G134" s="17" t="s">
        <v>7</v>
      </c>
    </row>
    <row r="135" spans="1:10" ht="18.75" customHeight="1" x14ac:dyDescent="0.25">
      <c r="A135" s="41">
        <v>41794</v>
      </c>
      <c r="B135" s="18" t="s">
        <v>16</v>
      </c>
      <c r="C135" s="14" t="s">
        <v>54</v>
      </c>
      <c r="D135" s="31" t="s">
        <v>10</v>
      </c>
      <c r="E135" s="19">
        <v>480.2</v>
      </c>
      <c r="F135" s="18">
        <v>1</v>
      </c>
      <c r="G135" s="19">
        <f t="shared" ref="G135:G137" si="19">E135*F135</f>
        <v>480.2</v>
      </c>
    </row>
    <row r="136" spans="1:10" ht="18.75" customHeight="1" x14ac:dyDescent="0.25">
      <c r="A136" s="41">
        <v>41813</v>
      </c>
      <c r="B136" s="18" t="s">
        <v>16</v>
      </c>
      <c r="C136" s="14" t="s">
        <v>53</v>
      </c>
      <c r="D136" s="31" t="s">
        <v>10</v>
      </c>
      <c r="E136" s="19">
        <v>480.2</v>
      </c>
      <c r="F136" s="18">
        <v>1</v>
      </c>
      <c r="G136" s="19">
        <f t="shared" si="19"/>
        <v>480.2</v>
      </c>
    </row>
    <row r="137" spans="1:10" ht="45" x14ac:dyDescent="0.25">
      <c r="A137" s="41">
        <v>41815</v>
      </c>
      <c r="B137" s="18" t="s">
        <v>16</v>
      </c>
      <c r="C137" s="14" t="s">
        <v>65</v>
      </c>
      <c r="D137" s="31" t="s">
        <v>10</v>
      </c>
      <c r="E137" s="19">
        <v>480.2</v>
      </c>
      <c r="F137" s="18">
        <v>1</v>
      </c>
      <c r="G137" s="19">
        <f t="shared" si="19"/>
        <v>480.2</v>
      </c>
    </row>
    <row r="138" spans="1:10" x14ac:dyDescent="0.25">
      <c r="A138" s="74" t="s">
        <v>27</v>
      </c>
      <c r="B138" s="74"/>
      <c r="C138" s="74"/>
      <c r="D138" s="74"/>
      <c r="E138" s="74"/>
      <c r="F138" s="74"/>
      <c r="G138" s="30">
        <f>SUM(G135:G137)</f>
        <v>1440.6</v>
      </c>
    </row>
    <row r="139" spans="1:10" ht="14.25" customHeight="1" x14ac:dyDescent="0.25">
      <c r="A139" s="7"/>
      <c r="B139" s="7"/>
      <c r="C139" s="7"/>
      <c r="D139" s="7"/>
      <c r="E139" s="7"/>
      <c r="F139" s="7"/>
      <c r="G139" s="29"/>
    </row>
    <row r="140" spans="1:10" x14ac:dyDescent="0.25">
      <c r="A140" s="74" t="s">
        <v>35</v>
      </c>
      <c r="B140" s="74"/>
      <c r="C140" s="74"/>
      <c r="D140" s="74"/>
      <c r="E140" s="74" t="s">
        <v>36</v>
      </c>
      <c r="F140" s="74"/>
      <c r="G140" s="74"/>
    </row>
    <row r="141" spans="1:10" ht="20.25" customHeight="1" x14ac:dyDescent="0.25">
      <c r="A141" s="46" t="s">
        <v>1</v>
      </c>
      <c r="B141" s="46" t="s">
        <v>2</v>
      </c>
      <c r="C141" s="46" t="s">
        <v>3</v>
      </c>
      <c r="D141" s="46" t="s">
        <v>4</v>
      </c>
      <c r="E141" s="17" t="s">
        <v>5</v>
      </c>
      <c r="F141" s="46" t="s">
        <v>6</v>
      </c>
      <c r="G141" s="17" t="s">
        <v>7</v>
      </c>
    </row>
    <row r="142" spans="1:10" ht="30" customHeight="1" x14ac:dyDescent="0.25">
      <c r="A142" s="41">
        <v>41801</v>
      </c>
      <c r="B142" s="18" t="s">
        <v>16</v>
      </c>
      <c r="C142" s="14" t="s">
        <v>87</v>
      </c>
      <c r="D142" s="31" t="s">
        <v>10</v>
      </c>
      <c r="E142" s="19">
        <v>480.2</v>
      </c>
      <c r="F142" s="18">
        <v>1</v>
      </c>
      <c r="G142" s="19">
        <f>E142*F142</f>
        <v>480.2</v>
      </c>
    </row>
    <row r="143" spans="1:10" x14ac:dyDescent="0.25">
      <c r="A143" s="41">
        <v>41810</v>
      </c>
      <c r="B143" s="18" t="s">
        <v>16</v>
      </c>
      <c r="C143" s="14" t="s">
        <v>53</v>
      </c>
      <c r="D143" s="31" t="s">
        <v>10</v>
      </c>
      <c r="E143" s="19">
        <v>480.2</v>
      </c>
      <c r="F143" s="18">
        <v>1</v>
      </c>
      <c r="G143" s="19">
        <f>E143*F143</f>
        <v>480.2</v>
      </c>
    </row>
    <row r="144" spans="1:10" x14ac:dyDescent="0.25">
      <c r="A144" s="74" t="s">
        <v>27</v>
      </c>
      <c r="B144" s="74"/>
      <c r="C144" s="74"/>
      <c r="D144" s="74"/>
      <c r="E144" s="74"/>
      <c r="F144" s="74"/>
      <c r="G144" s="30">
        <f>SUM(G142:G143)</f>
        <v>960.4</v>
      </c>
    </row>
    <row r="145" spans="1:10" x14ac:dyDescent="0.25">
      <c r="A145" s="7"/>
      <c r="B145" s="7"/>
      <c r="C145" s="7"/>
      <c r="D145" s="7"/>
      <c r="E145" s="7"/>
      <c r="F145" s="7"/>
      <c r="G145" s="22"/>
      <c r="H145" s="9"/>
      <c r="I145" s="9"/>
      <c r="J145" s="9"/>
    </row>
    <row r="146" spans="1:10" x14ac:dyDescent="0.25">
      <c r="A146" s="74" t="s">
        <v>28</v>
      </c>
      <c r="B146" s="74"/>
      <c r="C146" s="74"/>
      <c r="D146" s="74"/>
      <c r="E146" s="73" t="s">
        <v>8</v>
      </c>
      <c r="F146" s="73"/>
      <c r="G146" s="73"/>
    </row>
    <row r="147" spans="1:10" ht="27" customHeight="1" x14ac:dyDescent="0.25">
      <c r="A147" s="57" t="s">
        <v>1</v>
      </c>
      <c r="B147" s="57" t="s">
        <v>2</v>
      </c>
      <c r="C147" s="57" t="s">
        <v>3</v>
      </c>
      <c r="D147" s="57" t="s">
        <v>4</v>
      </c>
      <c r="E147" s="17" t="s">
        <v>5</v>
      </c>
      <c r="F147" s="57" t="s">
        <v>6</v>
      </c>
      <c r="G147" s="17" t="s">
        <v>7</v>
      </c>
      <c r="H147" s="32"/>
    </row>
    <row r="148" spans="1:10" ht="30" x14ac:dyDescent="0.25">
      <c r="A148" s="38">
        <v>41793</v>
      </c>
      <c r="B148" s="18" t="s">
        <v>9</v>
      </c>
      <c r="C148" s="34" t="s">
        <v>66</v>
      </c>
      <c r="D148" s="31" t="s">
        <v>10</v>
      </c>
      <c r="E148" s="19">
        <v>240.1</v>
      </c>
      <c r="F148" s="15">
        <v>1</v>
      </c>
      <c r="G148" s="16">
        <f>F148*E148</f>
        <v>240.1</v>
      </c>
    </row>
    <row r="149" spans="1:10" x14ac:dyDescent="0.25">
      <c r="A149" s="37">
        <v>41794</v>
      </c>
      <c r="B149" s="18" t="s">
        <v>9</v>
      </c>
      <c r="C149" s="14" t="s">
        <v>54</v>
      </c>
      <c r="D149" s="31" t="s">
        <v>10</v>
      </c>
      <c r="E149" s="19">
        <v>240.1</v>
      </c>
      <c r="F149" s="15">
        <v>1</v>
      </c>
      <c r="G149" s="16">
        <f t="shared" ref="G149:G156" si="20">F149*E149</f>
        <v>240.1</v>
      </c>
    </row>
    <row r="150" spans="1:10" ht="30" x14ac:dyDescent="0.25">
      <c r="A150" s="40">
        <v>41796</v>
      </c>
      <c r="B150" s="18" t="s">
        <v>9</v>
      </c>
      <c r="C150" s="51" t="s">
        <v>78</v>
      </c>
      <c r="D150" s="31" t="s">
        <v>10</v>
      </c>
      <c r="E150" s="19">
        <v>240.1</v>
      </c>
      <c r="F150" s="15">
        <v>1</v>
      </c>
      <c r="G150" s="16">
        <f t="shared" si="20"/>
        <v>240.1</v>
      </c>
      <c r="I150" s="9"/>
    </row>
    <row r="151" spans="1:10" ht="30" x14ac:dyDescent="0.25">
      <c r="A151" s="43">
        <v>41796</v>
      </c>
      <c r="B151" s="18" t="s">
        <v>9</v>
      </c>
      <c r="C151" s="63" t="s">
        <v>83</v>
      </c>
      <c r="D151" s="31" t="s">
        <v>10</v>
      </c>
      <c r="E151" s="19">
        <v>240.1</v>
      </c>
      <c r="F151" s="15">
        <v>1</v>
      </c>
      <c r="G151" s="16">
        <f t="shared" si="20"/>
        <v>240.1</v>
      </c>
      <c r="I151" s="26"/>
      <c r="J151" s="9"/>
    </row>
    <row r="152" spans="1:10" ht="30" x14ac:dyDescent="0.25">
      <c r="A152" s="40">
        <v>41801</v>
      </c>
      <c r="B152" s="18" t="s">
        <v>9</v>
      </c>
      <c r="C152" s="23" t="s">
        <v>68</v>
      </c>
      <c r="D152" s="31" t="s">
        <v>10</v>
      </c>
      <c r="E152" s="19">
        <v>240.1</v>
      </c>
      <c r="F152" s="15">
        <v>1</v>
      </c>
      <c r="G152" s="16">
        <f t="shared" si="20"/>
        <v>240.1</v>
      </c>
      <c r="I152" s="26"/>
      <c r="J152" s="9"/>
    </row>
    <row r="153" spans="1:10" ht="30" x14ac:dyDescent="0.25">
      <c r="A153" s="53">
        <v>41806</v>
      </c>
      <c r="B153" s="15" t="s">
        <v>18</v>
      </c>
      <c r="C153" s="50" t="s">
        <v>84</v>
      </c>
      <c r="D153" s="31" t="s">
        <v>88</v>
      </c>
      <c r="E153" s="44">
        <v>480.2</v>
      </c>
      <c r="F153" s="15">
        <v>2</v>
      </c>
      <c r="G153" s="16">
        <f t="shared" si="20"/>
        <v>960.4</v>
      </c>
      <c r="I153" s="26"/>
      <c r="J153" s="9"/>
    </row>
    <row r="154" spans="1:10" ht="30" x14ac:dyDescent="0.25">
      <c r="A154" s="65">
        <v>41806</v>
      </c>
      <c r="B154" s="18" t="s">
        <v>9</v>
      </c>
      <c r="C154" s="55" t="s">
        <v>63</v>
      </c>
      <c r="D154" s="31" t="s">
        <v>10</v>
      </c>
      <c r="E154" s="16">
        <v>240.1</v>
      </c>
      <c r="F154" s="18">
        <v>1</v>
      </c>
      <c r="G154" s="16">
        <f t="shared" si="20"/>
        <v>240.1</v>
      </c>
      <c r="I154" s="26"/>
      <c r="J154" s="9"/>
    </row>
    <row r="155" spans="1:10" ht="27" customHeight="1" x14ac:dyDescent="0.25">
      <c r="A155" s="64">
        <v>41806</v>
      </c>
      <c r="B155" s="18" t="s">
        <v>9</v>
      </c>
      <c r="C155" s="33" t="s">
        <v>74</v>
      </c>
      <c r="D155" s="31" t="s">
        <v>10</v>
      </c>
      <c r="E155" s="16">
        <v>240.1</v>
      </c>
      <c r="F155" s="18">
        <v>1</v>
      </c>
      <c r="G155" s="16">
        <f t="shared" si="20"/>
        <v>240.1</v>
      </c>
    </row>
    <row r="156" spans="1:10" ht="30.75" customHeight="1" x14ac:dyDescent="0.25">
      <c r="A156" s="65">
        <v>41806</v>
      </c>
      <c r="B156" s="18" t="s">
        <v>9</v>
      </c>
      <c r="C156" s="70" t="s">
        <v>85</v>
      </c>
      <c r="D156" s="31" t="s">
        <v>10</v>
      </c>
      <c r="E156" s="16">
        <v>240.1</v>
      </c>
      <c r="F156" s="18">
        <v>1</v>
      </c>
      <c r="G156" s="16">
        <f t="shared" si="20"/>
        <v>240.1</v>
      </c>
    </row>
    <row r="157" spans="1:10" ht="18.75" customHeight="1" x14ac:dyDescent="0.25">
      <c r="A157" s="64">
        <v>41810</v>
      </c>
      <c r="B157" s="18" t="s">
        <v>9</v>
      </c>
      <c r="C157" s="55" t="s">
        <v>53</v>
      </c>
      <c r="D157" s="31" t="s">
        <v>10</v>
      </c>
      <c r="E157" s="16">
        <v>240.1</v>
      </c>
      <c r="F157" s="18">
        <v>1</v>
      </c>
      <c r="G157" s="16">
        <f t="shared" ref="G157" si="21">E157*F157</f>
        <v>240.1</v>
      </c>
    </row>
    <row r="158" spans="1:10" ht="18" customHeight="1" x14ac:dyDescent="0.25">
      <c r="A158" s="74" t="s">
        <v>27</v>
      </c>
      <c r="B158" s="74"/>
      <c r="C158" s="74"/>
      <c r="D158" s="74"/>
      <c r="E158" s="74"/>
      <c r="F158" s="74"/>
      <c r="G158" s="17">
        <f>SUM(G148:G157)</f>
        <v>3121.2999999999997</v>
      </c>
    </row>
    <row r="159" spans="1:10" ht="14.25" customHeight="1" x14ac:dyDescent="0.25">
      <c r="A159" s="8"/>
      <c r="B159" s="8"/>
      <c r="C159" s="9"/>
      <c r="D159" s="8"/>
      <c r="E159" s="10"/>
      <c r="F159" s="8"/>
      <c r="G159" s="10"/>
      <c r="H159" s="9"/>
      <c r="I159" s="9"/>
      <c r="J159" s="9"/>
    </row>
    <row r="160" spans="1:10" ht="23.25" customHeight="1" x14ac:dyDescent="0.25">
      <c r="A160" s="73" t="s">
        <v>23</v>
      </c>
      <c r="B160" s="73"/>
      <c r="C160" s="73"/>
      <c r="D160" s="73"/>
      <c r="E160" s="73" t="s">
        <v>15</v>
      </c>
      <c r="F160" s="73"/>
      <c r="G160" s="73"/>
    </row>
    <row r="161" spans="1:13" ht="19.5" customHeight="1" x14ac:dyDescent="0.25">
      <c r="A161" s="46" t="s">
        <v>1</v>
      </c>
      <c r="B161" s="46" t="s">
        <v>2</v>
      </c>
      <c r="C161" s="46" t="s">
        <v>3</v>
      </c>
      <c r="D161" s="46" t="s">
        <v>4</v>
      </c>
      <c r="E161" s="17" t="s">
        <v>5</v>
      </c>
      <c r="F161" s="46" t="s">
        <v>6</v>
      </c>
      <c r="G161" s="17" t="s">
        <v>7</v>
      </c>
    </row>
    <row r="162" spans="1:13" ht="33.75" customHeight="1" x14ac:dyDescent="0.25">
      <c r="A162" s="41">
        <v>41793</v>
      </c>
      <c r="B162" s="18" t="s">
        <v>13</v>
      </c>
      <c r="C162" s="14" t="s">
        <v>56</v>
      </c>
      <c r="D162" s="31" t="s">
        <v>10</v>
      </c>
      <c r="E162" s="19">
        <v>240.1</v>
      </c>
      <c r="F162" s="18">
        <v>1</v>
      </c>
      <c r="G162" s="19">
        <f>F162*E162</f>
        <v>240.1</v>
      </c>
    </row>
    <row r="163" spans="1:13" ht="37.5" customHeight="1" x14ac:dyDescent="0.25">
      <c r="A163" s="41">
        <v>41796</v>
      </c>
      <c r="B163" s="18" t="s">
        <v>13</v>
      </c>
      <c r="C163" s="14" t="s">
        <v>61</v>
      </c>
      <c r="D163" s="31" t="s">
        <v>10</v>
      </c>
      <c r="E163" s="19">
        <v>240.1</v>
      </c>
      <c r="F163" s="18">
        <v>1</v>
      </c>
      <c r="G163" s="19">
        <f t="shared" ref="G163:G168" si="22">F163*E163</f>
        <v>240.1</v>
      </c>
    </row>
    <row r="164" spans="1:13" ht="32.25" customHeight="1" x14ac:dyDescent="0.25">
      <c r="A164" s="41">
        <v>41806</v>
      </c>
      <c r="B164" s="15" t="s">
        <v>18</v>
      </c>
      <c r="C164" s="50" t="s">
        <v>84</v>
      </c>
      <c r="D164" s="31" t="s">
        <v>88</v>
      </c>
      <c r="E164" s="44">
        <v>480.2</v>
      </c>
      <c r="F164" s="15">
        <v>2</v>
      </c>
      <c r="G164" s="19">
        <f t="shared" si="22"/>
        <v>960.4</v>
      </c>
      <c r="K164" s="9"/>
      <c r="L164" s="9"/>
      <c r="M164" s="9"/>
    </row>
    <row r="165" spans="1:13" ht="32.25" customHeight="1" x14ac:dyDescent="0.25">
      <c r="A165" s="41">
        <v>41806</v>
      </c>
      <c r="B165" s="18" t="s">
        <v>13</v>
      </c>
      <c r="C165" s="71" t="s">
        <v>85</v>
      </c>
      <c r="D165" s="31" t="s">
        <v>10</v>
      </c>
      <c r="E165" s="19">
        <v>240.1</v>
      </c>
      <c r="F165" s="15">
        <v>1</v>
      </c>
      <c r="G165" s="19">
        <f t="shared" si="22"/>
        <v>240.1</v>
      </c>
      <c r="K165" s="9"/>
      <c r="L165" s="9"/>
      <c r="M165" s="9"/>
    </row>
    <row r="166" spans="1:13" ht="19.5" customHeight="1" x14ac:dyDescent="0.25">
      <c r="A166" s="41">
        <v>41810</v>
      </c>
      <c r="B166" s="18" t="s">
        <v>13</v>
      </c>
      <c r="C166" s="14" t="s">
        <v>53</v>
      </c>
      <c r="D166" s="31" t="s">
        <v>10</v>
      </c>
      <c r="E166" s="19">
        <v>240.1</v>
      </c>
      <c r="F166" s="18">
        <v>1</v>
      </c>
      <c r="G166" s="19">
        <f t="shared" si="22"/>
        <v>240.1</v>
      </c>
      <c r="K166" s="9"/>
      <c r="L166" s="9"/>
      <c r="M166" s="9"/>
    </row>
    <row r="167" spans="1:13" ht="33" customHeight="1" x14ac:dyDescent="0.25">
      <c r="A167" s="41">
        <v>41815</v>
      </c>
      <c r="B167" s="18" t="s">
        <v>13</v>
      </c>
      <c r="C167" s="14" t="s">
        <v>57</v>
      </c>
      <c r="D167" s="31" t="s">
        <v>10</v>
      </c>
      <c r="E167" s="19">
        <v>240.1</v>
      </c>
      <c r="F167" s="18">
        <v>1</v>
      </c>
      <c r="G167" s="19">
        <f t="shared" si="22"/>
        <v>240.1</v>
      </c>
      <c r="K167" s="9"/>
      <c r="L167" s="9"/>
      <c r="M167" s="9"/>
    </row>
    <row r="168" spans="1:13" ht="49.5" customHeight="1" x14ac:dyDescent="0.25">
      <c r="A168" s="41">
        <v>41815</v>
      </c>
      <c r="B168" s="18" t="s">
        <v>13</v>
      </c>
      <c r="C168" s="14" t="s">
        <v>89</v>
      </c>
      <c r="D168" s="31" t="s">
        <v>10</v>
      </c>
      <c r="E168" s="19">
        <v>240.1</v>
      </c>
      <c r="F168" s="18">
        <v>1</v>
      </c>
      <c r="G168" s="19">
        <f t="shared" si="22"/>
        <v>240.1</v>
      </c>
      <c r="I168" s="9"/>
      <c r="J168" s="9"/>
      <c r="K168" s="20"/>
      <c r="L168" s="20"/>
      <c r="M168" s="20"/>
    </row>
    <row r="169" spans="1:13" x14ac:dyDescent="0.25">
      <c r="A169" s="73" t="s">
        <v>27</v>
      </c>
      <c r="B169" s="73"/>
      <c r="C169" s="73"/>
      <c r="D169" s="73"/>
      <c r="E169" s="73"/>
      <c r="F169" s="73"/>
      <c r="G169" s="17">
        <f>SUM(G162:G168)</f>
        <v>2400.9999999999995</v>
      </c>
    </row>
    <row r="170" spans="1:13" x14ac:dyDescent="0.25">
      <c r="A170" s="5"/>
      <c r="B170" s="5"/>
      <c r="C170" s="5"/>
      <c r="D170" s="5"/>
      <c r="E170" s="5"/>
      <c r="F170" s="5"/>
      <c r="G170" s="22"/>
    </row>
    <row r="171" spans="1:13" x14ac:dyDescent="0.25">
      <c r="A171" s="74" t="s">
        <v>43</v>
      </c>
      <c r="B171" s="74"/>
      <c r="C171" s="74"/>
      <c r="D171" s="74"/>
      <c r="E171" s="74" t="s">
        <v>8</v>
      </c>
      <c r="F171" s="74"/>
      <c r="G171" s="74"/>
      <c r="H171" s="9"/>
    </row>
    <row r="172" spans="1:13" x14ac:dyDescent="0.25">
      <c r="A172" s="57" t="s">
        <v>1</v>
      </c>
      <c r="B172" s="57" t="s">
        <v>2</v>
      </c>
      <c r="C172" s="57" t="s">
        <v>3</v>
      </c>
      <c r="D172" s="57" t="s">
        <v>4</v>
      </c>
      <c r="E172" s="17" t="s">
        <v>5</v>
      </c>
      <c r="F172" s="57" t="s">
        <v>6</v>
      </c>
      <c r="G172" s="17" t="s">
        <v>7</v>
      </c>
      <c r="H172" s="56"/>
    </row>
    <row r="173" spans="1:13" ht="30" x14ac:dyDescent="0.25">
      <c r="A173" s="38">
        <v>41806</v>
      </c>
      <c r="B173" s="18" t="s">
        <v>9</v>
      </c>
      <c r="C173" s="63" t="s">
        <v>79</v>
      </c>
      <c r="D173" s="31" t="s">
        <v>10</v>
      </c>
      <c r="E173" s="61">
        <v>240.1</v>
      </c>
      <c r="F173" s="18">
        <v>1</v>
      </c>
      <c r="G173" s="19">
        <f>E173*F173</f>
        <v>240.1</v>
      </c>
      <c r="H173" s="9"/>
    </row>
    <row r="174" spans="1:13" x14ac:dyDescent="0.25">
      <c r="A174" s="74" t="s">
        <v>27</v>
      </c>
      <c r="B174" s="74"/>
      <c r="C174" s="74"/>
      <c r="D174" s="74"/>
      <c r="E174" s="74"/>
      <c r="F174" s="74"/>
      <c r="G174" s="17">
        <f>SUM(G173:G173)</f>
        <v>240.1</v>
      </c>
      <c r="H174" s="9"/>
    </row>
    <row r="175" spans="1:13" x14ac:dyDescent="0.25">
      <c r="A175" s="8"/>
      <c r="B175" s="8"/>
      <c r="C175" s="9"/>
      <c r="D175" s="8"/>
      <c r="E175" s="10"/>
      <c r="F175" s="8"/>
      <c r="G175" s="10"/>
      <c r="H175" s="9"/>
    </row>
    <row r="176" spans="1:13" x14ac:dyDescent="0.25">
      <c r="A176" s="74" t="s">
        <v>24</v>
      </c>
      <c r="B176" s="74"/>
      <c r="C176" s="74"/>
      <c r="D176" s="74"/>
      <c r="E176" s="74" t="s">
        <v>25</v>
      </c>
      <c r="F176" s="74"/>
      <c r="G176" s="74"/>
      <c r="H176" s="9"/>
    </row>
    <row r="177" spans="1:13" ht="22.5" customHeight="1" x14ac:dyDescent="0.25">
      <c r="A177" s="57" t="s">
        <v>1</v>
      </c>
      <c r="B177" s="57" t="s">
        <v>2</v>
      </c>
      <c r="C177" s="57" t="s">
        <v>3</v>
      </c>
      <c r="D177" s="57" t="s">
        <v>4</v>
      </c>
      <c r="E177" s="17" t="s">
        <v>5</v>
      </c>
      <c r="F177" s="57" t="s">
        <v>6</v>
      </c>
      <c r="G177" s="17" t="s">
        <v>7</v>
      </c>
      <c r="H177" s="9"/>
    </row>
    <row r="178" spans="1:13" ht="34.5" customHeight="1" x14ac:dyDescent="0.25">
      <c r="A178" s="72">
        <v>41807</v>
      </c>
      <c r="B178" s="15" t="s">
        <v>9</v>
      </c>
      <c r="C178" s="55" t="s">
        <v>63</v>
      </c>
      <c r="D178" s="31" t="s">
        <v>10</v>
      </c>
      <c r="E178" s="19">
        <v>240.1</v>
      </c>
      <c r="F178" s="18">
        <v>1</v>
      </c>
      <c r="G178" s="19">
        <f>E178*F178</f>
        <v>240.1</v>
      </c>
      <c r="H178" s="9"/>
    </row>
    <row r="179" spans="1:13" ht="35.25" customHeight="1" x14ac:dyDescent="0.25">
      <c r="A179" s="69">
        <v>41806</v>
      </c>
      <c r="B179" s="15" t="s">
        <v>9</v>
      </c>
      <c r="C179" s="50" t="s">
        <v>74</v>
      </c>
      <c r="D179" s="31" t="s">
        <v>10</v>
      </c>
      <c r="E179" s="12">
        <v>240.1</v>
      </c>
      <c r="F179" s="15">
        <v>1</v>
      </c>
      <c r="G179" s="16">
        <f>F179*E179</f>
        <v>240.1</v>
      </c>
      <c r="H179" s="9"/>
    </row>
    <row r="180" spans="1:13" x14ac:dyDescent="0.25">
      <c r="A180" s="74" t="s">
        <v>27</v>
      </c>
      <c r="B180" s="74"/>
      <c r="C180" s="74"/>
      <c r="D180" s="74"/>
      <c r="E180" s="74"/>
      <c r="F180" s="74"/>
      <c r="G180" s="17">
        <f>SUM(G178:G179)</f>
        <v>480.2</v>
      </c>
      <c r="H180" s="9"/>
      <c r="I180" s="13"/>
    </row>
    <row r="181" spans="1:13" x14ac:dyDescent="0.25">
      <c r="A181" s="7"/>
      <c r="B181" s="7"/>
      <c r="C181" s="7"/>
      <c r="D181" s="7"/>
      <c r="E181" s="7"/>
      <c r="F181" s="7"/>
      <c r="G181" s="22"/>
      <c r="H181" s="9"/>
      <c r="I181" s="13"/>
    </row>
    <row r="182" spans="1:13" x14ac:dyDescent="0.25">
      <c r="A182" s="74" t="s">
        <v>95</v>
      </c>
      <c r="B182" s="74"/>
      <c r="C182" s="74"/>
      <c r="D182" s="74"/>
      <c r="E182" s="74" t="s">
        <v>25</v>
      </c>
      <c r="F182" s="74"/>
      <c r="G182" s="74"/>
      <c r="H182" s="9"/>
    </row>
    <row r="183" spans="1:13" s="11" customFormat="1" x14ac:dyDescent="0.25">
      <c r="A183" s="57" t="s">
        <v>1</v>
      </c>
      <c r="B183" s="57" t="s">
        <v>2</v>
      </c>
      <c r="C183" s="57" t="s">
        <v>3</v>
      </c>
      <c r="D183" s="57" t="s">
        <v>4</v>
      </c>
      <c r="E183" s="17" t="s">
        <v>5</v>
      </c>
      <c r="F183" s="57" t="s">
        <v>6</v>
      </c>
      <c r="G183" s="17" t="s">
        <v>7</v>
      </c>
      <c r="H183" s="9"/>
      <c r="I183" s="1"/>
      <c r="J183" s="1"/>
      <c r="K183" s="1"/>
      <c r="L183" s="1"/>
      <c r="M183" s="1"/>
    </row>
    <row r="184" spans="1:13" s="11" customFormat="1" x14ac:dyDescent="0.25">
      <c r="A184" s="21">
        <v>41810</v>
      </c>
      <c r="B184" s="15" t="s">
        <v>9</v>
      </c>
      <c r="C184" s="14" t="s">
        <v>53</v>
      </c>
      <c r="D184" s="31" t="s">
        <v>10</v>
      </c>
      <c r="E184" s="19">
        <v>240.1</v>
      </c>
      <c r="F184" s="18">
        <v>1</v>
      </c>
      <c r="G184" s="16">
        <f>E184*F184</f>
        <v>240.1</v>
      </c>
      <c r="H184" s="9"/>
      <c r="I184" s="1"/>
      <c r="J184" s="1"/>
      <c r="K184" s="13"/>
      <c r="L184" s="1"/>
      <c r="M184" s="1"/>
    </row>
    <row r="185" spans="1:13" x14ac:dyDescent="0.25">
      <c r="A185" s="74" t="s">
        <v>27</v>
      </c>
      <c r="B185" s="74"/>
      <c r="C185" s="74"/>
      <c r="D185" s="74"/>
      <c r="E185" s="74"/>
      <c r="F185" s="74"/>
      <c r="G185" s="17">
        <f>SUM(G184:G184)</f>
        <v>240.1</v>
      </c>
      <c r="H185" s="9"/>
      <c r="K185" s="13"/>
    </row>
    <row r="186" spans="1:13" x14ac:dyDescent="0.25">
      <c r="A186" s="7"/>
      <c r="B186" s="7"/>
      <c r="C186" s="7"/>
      <c r="D186" s="7"/>
      <c r="E186" s="7"/>
      <c r="F186" s="7"/>
      <c r="G186" s="22"/>
      <c r="H186" s="9"/>
      <c r="I186" s="26"/>
      <c r="J186" s="9"/>
    </row>
    <row r="187" spans="1:13" x14ac:dyDescent="0.25">
      <c r="A187" s="8"/>
      <c r="B187" s="8"/>
      <c r="C187" s="9"/>
      <c r="D187" s="8"/>
      <c r="E187" s="10"/>
      <c r="F187" s="8"/>
      <c r="G187" s="10"/>
      <c r="H187" s="9"/>
    </row>
    <row r="188" spans="1:13" x14ac:dyDescent="0.25">
      <c r="A188" s="76" t="s">
        <v>26</v>
      </c>
      <c r="B188" s="76"/>
      <c r="C188" s="9"/>
      <c r="D188" s="8"/>
      <c r="E188" s="10"/>
      <c r="F188" s="8"/>
      <c r="G188" s="10"/>
      <c r="H188" s="9"/>
    </row>
    <row r="189" spans="1:13" x14ac:dyDescent="0.25">
      <c r="A189" s="76" t="s">
        <v>90</v>
      </c>
      <c r="B189" s="76"/>
      <c r="C189" s="9"/>
      <c r="D189" s="8"/>
      <c r="E189" s="10"/>
      <c r="F189" s="8"/>
      <c r="G189" s="10"/>
      <c r="H189" s="9"/>
    </row>
  </sheetData>
  <mergeCells count="75">
    <mergeCell ref="A14:D14"/>
    <mergeCell ref="E14:G14"/>
    <mergeCell ref="A20:F20"/>
    <mergeCell ref="A22:D22"/>
    <mergeCell ref="E22:G22"/>
    <mergeCell ref="A1:G1"/>
    <mergeCell ref="A3:D3"/>
    <mergeCell ref="E3:G3"/>
    <mergeCell ref="A12:F12"/>
    <mergeCell ref="A185:F185"/>
    <mergeCell ref="A47:F47"/>
    <mergeCell ref="A49:D49"/>
    <mergeCell ref="E49:G49"/>
    <mergeCell ref="E171:G171"/>
    <mergeCell ref="A79:F79"/>
    <mergeCell ref="A81:D81"/>
    <mergeCell ref="E81:G81"/>
    <mergeCell ref="A84:F84"/>
    <mergeCell ref="A86:D86"/>
    <mergeCell ref="E86:G86"/>
    <mergeCell ref="A94:F94"/>
    <mergeCell ref="A188:B188"/>
    <mergeCell ref="A189:B189"/>
    <mergeCell ref="A126:F126"/>
    <mergeCell ref="A133:D133"/>
    <mergeCell ref="E133:G133"/>
    <mergeCell ref="A138:F138"/>
    <mergeCell ref="A140:D140"/>
    <mergeCell ref="E140:G140"/>
    <mergeCell ref="A144:F144"/>
    <mergeCell ref="A146:D146"/>
    <mergeCell ref="E146:G146"/>
    <mergeCell ref="A128:D128"/>
    <mergeCell ref="E128:G128"/>
    <mergeCell ref="A131:F131"/>
    <mergeCell ref="A169:F169"/>
    <mergeCell ref="A171:D171"/>
    <mergeCell ref="A26:F26"/>
    <mergeCell ref="A28:D28"/>
    <mergeCell ref="E28:G28"/>
    <mergeCell ref="A35:F35"/>
    <mergeCell ref="A37:D37"/>
    <mergeCell ref="E37:G37"/>
    <mergeCell ref="A100:F100"/>
    <mergeCell ref="A102:D102"/>
    <mergeCell ref="E102:G102"/>
    <mergeCell ref="A53:F53"/>
    <mergeCell ref="A55:D55"/>
    <mergeCell ref="E55:G55"/>
    <mergeCell ref="A61:F61"/>
    <mergeCell ref="A68:D68"/>
    <mergeCell ref="E68:G68"/>
    <mergeCell ref="A72:F72"/>
    <mergeCell ref="A74:D74"/>
    <mergeCell ref="E74:G74"/>
    <mergeCell ref="A63:D63"/>
    <mergeCell ref="E63:G63"/>
    <mergeCell ref="A66:F66"/>
    <mergeCell ref="A96:D96"/>
    <mergeCell ref="E96:G96"/>
    <mergeCell ref="A180:F180"/>
    <mergeCell ref="A182:D182"/>
    <mergeCell ref="E182:G182"/>
    <mergeCell ref="A108:F108"/>
    <mergeCell ref="A110:D110"/>
    <mergeCell ref="E110:G110"/>
    <mergeCell ref="A118:F118"/>
    <mergeCell ref="A120:D120"/>
    <mergeCell ref="E120:G120"/>
    <mergeCell ref="A158:F158"/>
    <mergeCell ref="A160:D160"/>
    <mergeCell ref="E160:G160"/>
    <mergeCell ref="A174:F174"/>
    <mergeCell ref="A176:D176"/>
    <mergeCell ref="E176:G176"/>
  </mergeCells>
  <pageMargins left="0.511811024" right="0.511811024" top="0.78740157499999996" bottom="0.78740157499999996" header="0.31496062000000002" footer="0.31496062000000002"/>
  <pageSetup paperSize="9" scale="97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06.2014</vt:lpstr>
      <vt:lpstr>'06.2014'!Area_de_impressao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2017-04-10T11:49:49Z</cp:lastPrinted>
  <dcterms:created xsi:type="dcterms:W3CDTF">2017-01-31T11:28:16Z</dcterms:created>
  <dcterms:modified xsi:type="dcterms:W3CDTF">2017-04-10T12:15:09Z</dcterms:modified>
</cp:coreProperties>
</file>