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70" yWindow="300" windowWidth="16275" windowHeight="12285"/>
  </bookViews>
  <sheets>
    <sheet name="01.2014" sheetId="1" r:id="rId1"/>
  </sheets>
  <definedNames>
    <definedName name="_xlnm.Print_Area" localSheetId="0">'01.2014'!$A$1:$G$169</definedName>
  </definedNames>
  <calcPr calcId="145621"/>
</workbook>
</file>

<file path=xl/calcChain.xml><?xml version="1.0" encoding="utf-8"?>
<calcChain xmlns="http://schemas.openxmlformats.org/spreadsheetml/2006/main">
  <c r="G44" i="1" l="1"/>
  <c r="G45" i="1" s="1"/>
  <c r="G164" i="1"/>
  <c r="G165" i="1" s="1"/>
  <c r="G160" i="1"/>
  <c r="G158" i="1"/>
  <c r="G159" i="1"/>
  <c r="G157" i="1"/>
  <c r="G144" i="1"/>
  <c r="G140" i="1"/>
  <c r="G141" i="1"/>
  <c r="G142" i="1"/>
  <c r="G143" i="1"/>
  <c r="G139" i="1"/>
  <c r="G145" i="1" s="1"/>
  <c r="G134" i="1"/>
  <c r="G133" i="1"/>
  <c r="G105" i="1"/>
  <c r="G106" i="1"/>
  <c r="G107" i="1"/>
  <c r="G93" i="1"/>
  <c r="G90" i="1"/>
  <c r="G91" i="1"/>
  <c r="G92" i="1"/>
  <c r="G89" i="1"/>
  <c r="G70" i="1"/>
  <c r="G69" i="1"/>
  <c r="G65" i="1"/>
  <c r="G63" i="1"/>
  <c r="G64" i="1"/>
  <c r="G62" i="1"/>
  <c r="G57" i="1"/>
  <c r="G56" i="1"/>
  <c r="G58" i="1"/>
  <c r="G28" i="1"/>
  <c r="G26" i="1"/>
  <c r="G27" i="1"/>
  <c r="G25" i="1"/>
  <c r="G6" i="1"/>
  <c r="G7" i="1"/>
  <c r="G9" i="1" s="1"/>
  <c r="G8" i="1"/>
  <c r="G5" i="1"/>
  <c r="G135" i="1" l="1"/>
  <c r="G74" i="1"/>
  <c r="G104" i="1" l="1"/>
  <c r="G103" i="1"/>
  <c r="G108" i="1" s="1"/>
  <c r="G84" i="1" l="1"/>
  <c r="G85" i="1" s="1"/>
  <c r="G39" i="1" l="1"/>
  <c r="G40" i="1" s="1"/>
  <c r="G128" i="1"/>
  <c r="G129" i="1" s="1"/>
  <c r="G151" i="1" l="1"/>
  <c r="G152" i="1"/>
  <c r="G122" i="1"/>
  <c r="G123" i="1"/>
  <c r="G117" i="1"/>
  <c r="G118" i="1" s="1"/>
  <c r="G49" i="1"/>
  <c r="G50" i="1"/>
  <c r="G51" i="1"/>
  <c r="G52" i="1" l="1"/>
  <c r="G124" i="1"/>
  <c r="G20" i="1" l="1"/>
  <c r="G21" i="1" s="1"/>
  <c r="G150" i="1" l="1"/>
  <c r="G149" i="1"/>
  <c r="G153" i="1" s="1"/>
  <c r="G112" i="1"/>
  <c r="G113" i="1" s="1"/>
  <c r="G98" i="1"/>
  <c r="G97" i="1"/>
  <c r="G76" i="1"/>
  <c r="G77" i="1"/>
  <c r="G78" i="1"/>
  <c r="G79" i="1"/>
  <c r="G33" i="1"/>
  <c r="G34" i="1"/>
  <c r="G32" i="1"/>
  <c r="G35" i="1" s="1"/>
  <c r="G14" i="1"/>
  <c r="G15" i="1"/>
  <c r="G13" i="1"/>
  <c r="G16" i="1" s="1"/>
  <c r="G80" i="1" l="1"/>
  <c r="G99" i="1"/>
</calcChain>
</file>

<file path=xl/sharedStrings.xml><?xml version="1.0" encoding="utf-8"?>
<sst xmlns="http://schemas.openxmlformats.org/spreadsheetml/2006/main" count="445" uniqueCount="93">
  <si>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</si>
  <si>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</si>
  <si>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</si>
  <si>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</si>
  <si>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</si>
  <si>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</si>
  <si>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</si>
  <si>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</si>
  <si>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</si>
  <si>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</si>
  <si>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</si>
  <si>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</si>
  <si>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</si>
  <si>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</si>
  <si>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Fausto Henrique Steffen - Conselheiro</t>
  </si>
  <si>
    <t>Cidade de Origem: Novo Hamburgo - RS</t>
  </si>
  <si>
    <t>Diária Regional</t>
  </si>
  <si>
    <t>Joaquim Eduardo Vidal Haas - Conselheiro</t>
  </si>
  <si>
    <t>Diária Nacional</t>
  </si>
  <si>
    <t>Luiz Antônio Machado Veríssimo - Conselheiro</t>
  </si>
  <si>
    <t>Cidade de Origem: Pelotas - RS</t>
  </si>
  <si>
    <t>Marcelo Petrucci Maia - Conselheiro</t>
  </si>
  <si>
    <t>Cidade de Origem: Guaíba - RS</t>
  </si>
  <si>
    <t>Rosana Oppitz - Conselheira</t>
  </si>
  <si>
    <t>Cidade de Origem:  Porto Alegre - RS</t>
  </si>
  <si>
    <t>Fonte: CAU/RS</t>
  </si>
  <si>
    <t>Total Geral</t>
  </si>
  <si>
    <t>Novo Hamburgo</t>
  </si>
  <si>
    <t>Roberto Py Gomes da Silveira - Conselheiro</t>
  </si>
  <si>
    <t>Canoas</t>
  </si>
  <si>
    <t xml:space="preserve"> Diária Regional</t>
  </si>
  <si>
    <t>Nino Roberto Schleder Machado - Conselheiro</t>
  </si>
  <si>
    <t>Cidade de Origem: Passo Fundo - RS</t>
  </si>
  <si>
    <t>Brasília / DF</t>
  </si>
  <si>
    <t>Santa Cruz do Sul / RS</t>
  </si>
  <si>
    <t>Andrea dos Santos - Membro do Colegiado Permanente de Entidades</t>
  </si>
  <si>
    <t>Diárias e Deslocamentos - Janeiro 2014</t>
  </si>
  <si>
    <t>Alvino Jara - Conselheiro</t>
  </si>
  <si>
    <t>Cidade de Origem: Erechim - RS</t>
  </si>
  <si>
    <t>61ª Reunião da Comissão de Planejamento e Finanças do CAU/RS - 07/01/2014</t>
  </si>
  <si>
    <t>62ª Reunião da Comissão de Planejamento e Finanças do CAU/RS - 14/01/2014</t>
  </si>
  <si>
    <t>33ª Sessão Plenária do CAU/RS - 17/01/2014</t>
  </si>
  <si>
    <t>63ª Reunião da Comissão de Planejamento e Finanças do CAU/RS - 21/01/2014</t>
  </si>
  <si>
    <t>Assinatura de Documentos - 24/01/2014</t>
  </si>
  <si>
    <t>64ª Reunião da Comissão de Exercício Profissional do CAU/RS - 08/01/2014</t>
  </si>
  <si>
    <t>66ª Reunião da Comissão de Exercício Profissional do CAU/RS - 22/01/2014</t>
  </si>
  <si>
    <t>Cidade de Origem: São Gabriel - RS</t>
  </si>
  <si>
    <t>20ª Reunião da Comissão de Ensino e Formação - 10/01/2014</t>
  </si>
  <si>
    <t>12ª Reunião de Colegiado Permanente das Entidades do CAU/RS - 15/01/2014</t>
  </si>
  <si>
    <t>66ª Reunião da Comissão de Exercício profissional - 22/01/2014</t>
  </si>
  <si>
    <t>Maria Bernadete Sinhoreli de Oliveira - Conselheiro</t>
  </si>
  <si>
    <t>Representar o CAU/RS em formatura na Ulbra em Canoas - 10/01/2014.</t>
  </si>
  <si>
    <t>Nirce Saffer Medvedovsk - Conselheiro</t>
  </si>
  <si>
    <t>Representar o CAU/RS na formatura da Universidade Unisc em Santa Cruz do Sul</t>
  </si>
  <si>
    <t>65ª Reunião da Comissão de Exercício Profissional do CAU/RS - 15/01/2014</t>
  </si>
  <si>
    <t>Núbia Margot Menezes Jardim - Conselheiro</t>
  </si>
  <si>
    <t>Cidade de Origem: Bagé - RS</t>
  </si>
  <si>
    <t>Cidade de Origem: Pelotas- RS</t>
  </si>
  <si>
    <t>Carmem Anita Hoffmann - Conselheira</t>
  </si>
  <si>
    <t>Santa Maria  /RS</t>
  </si>
  <si>
    <t>Fernando Oltramar - Conselheiro</t>
  </si>
  <si>
    <t>Cidade de Origem: Marau - RS</t>
  </si>
  <si>
    <t>64ª Reunião Comissão de Exercício Profissional 08/01/2014</t>
  </si>
  <si>
    <t>Clarissa Monteiro Berny - Conselheiro</t>
  </si>
  <si>
    <t>Carlos Alberto Sant'ana - Conselheiro</t>
  </si>
  <si>
    <t>Cristina Duarte Azevedo  - Conselheira</t>
  </si>
  <si>
    <t>Claudio Fischer - Conselheiro</t>
  </si>
  <si>
    <t>Ednezer Rodrigues Flores - Conselheiro</t>
  </si>
  <si>
    <t>Paulo Ricardo Bregatto - Conselheiro</t>
  </si>
  <si>
    <t>33ª Reunião Plenária dia 17/01/2014</t>
  </si>
  <si>
    <t>66ª Reunião Comissão de Exercício profissional 22/01/2014</t>
  </si>
  <si>
    <t>21ª Reunião Comissão de  Ensino e Formação 10/01/2014</t>
  </si>
  <si>
    <t>64ª Reunião Comissãio de Organização e Administração  08/01/2014</t>
  </si>
  <si>
    <t>Reunião Comissãio de Organização e Administração  15/01/2014</t>
  </si>
  <si>
    <t>Formatura IPA 21/01/2014</t>
  </si>
  <si>
    <t>Reunião Plenária dia 17/01/2014</t>
  </si>
  <si>
    <t>65ª Reunião Comissãio de Organização e Administração  15/01/2014</t>
  </si>
  <si>
    <t>Reunião Comissão de Planejamento e Finanças dia 14/01/2014</t>
  </si>
  <si>
    <t>Reunião Comissão de Planejamento e Finanças dia 21/01/2014</t>
  </si>
  <si>
    <t>Representação CAU/RS reunião almoço Sinduscon 22/01/2014</t>
  </si>
  <si>
    <t>63ª Reunião Comissão de Planejamento e Finanças dia 21/01/2014</t>
  </si>
  <si>
    <t>Reunião Plenária Brasília 06/12/2013</t>
  </si>
  <si>
    <t>61ª Reunião Comissão de Planejamento e Finanças dia 07/01/2014</t>
  </si>
  <si>
    <t>Reunião Colegiado Permanente das Entidades 15/01/2014</t>
  </si>
  <si>
    <t>Formatura Arq. e Urb. da Uiritter</t>
  </si>
  <si>
    <t>Atualizado em 03/03/2017</t>
  </si>
  <si>
    <t>Pelotas/RS</t>
  </si>
  <si>
    <t>Formatura Arq. e Urb. da Feevale 11/01/2014</t>
  </si>
  <si>
    <t>65ª Reunião Comissão de Exercício Profissional 15/01/2014</t>
  </si>
  <si>
    <t>Clarice Debiagi - Membro do Colegiado Permanente de Entidades</t>
  </si>
  <si>
    <t xml:space="preserve">Sérgio Luiz Duarte Zimmermann - Conselheiro </t>
  </si>
  <si>
    <t>Representar o CAU/RS na formatura da Ulbra em Santa Maria</t>
  </si>
  <si>
    <t xml:space="preserve">Tiago Holzmann da Silva  - Conselheiro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</si>
</sst>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CY171"/>
  <sheetViews>
    <sheetView tabSelected="1" zoomScaleNormal="100" workbookViewId="0">
      <selection activeCell="J23" sqref="J23"/>
    </sheetView>
  </sheetViews>
  <sheetFormatPr defaultRowHeight="15" x14ac:dyDescent="0.25"/>
  <cols>
    <col min="1" max="1" width="11.140625" style="7" customWidth="1"/>
    <col min="2" max="2" width="19.42578125" style="7" bestFit="1" customWidth="1"/>
    <col min="3" max="3" width="50.42578125" style="7" customWidth="1"/>
    <col min="4" max="4" width="20.5703125" style="7" customWidth="1"/>
    <col min="5" max="5" width="14.85546875" style="1" bestFit="1" customWidth="1"/>
    <col min="6" max="6" width="11.42578125" style="7" bestFit="1" customWidth="1"/>
    <col min="7" max="7" width="12" style="1" bestFit="1" customWidth="1"/>
    <col min="8" max="8" width="9.140625" style="7"/>
    <col min="9" max="9" width="13.28515625" style="7" bestFit="1" customWidth="1"/>
    <col min="10" max="11" width="9.140625" style="7"/>
    <col min="12" max="13" width="13.28515625" style="7" bestFit="1" customWidth="1"/>
    <col min="14" max="14" width="9.140625" style="7"/>
    <col min="15" max="15" width="13.28515625" style="7" bestFit="1" customWidth="1"/>
    <col min="16" max="16384" width="9.140625" style="7"/>
  </cols>
  <sheetData>
    <row r="1" spans="1:8" x14ac:dyDescent="0.25">
      <c r="A1" s="52" t="s">
        <v>36</v>
      </c>
      <c r="B1" s="52"/>
      <c r="C1" s="52"/>
      <c r="D1" s="52"/>
      <c r="E1" s="52"/>
      <c r="F1" s="52"/>
      <c r="G1" s="52"/>
    </row>
    <row r="2" spans="1:8" x14ac:dyDescent="0.25">
      <c r="A2" s="11"/>
      <c r="B2" s="11"/>
      <c r="C2" s="11"/>
      <c r="D2" s="11"/>
      <c r="E2" s="11"/>
      <c r="F2" s="11"/>
      <c r="G2" s="11"/>
    </row>
    <row r="3" spans="1:8" x14ac:dyDescent="0.25">
      <c r="A3" s="52" t="s">
        <v>0</v>
      </c>
      <c r="B3" s="52"/>
      <c r="C3" s="52"/>
      <c r="D3" s="52"/>
      <c r="E3" s="52" t="s">
        <v>8</v>
      </c>
      <c r="F3" s="52"/>
      <c r="G3" s="52"/>
    </row>
    <row r="4" spans="1:8" x14ac:dyDescent="0.25">
      <c r="A4" s="38" t="s">
        <v>1</v>
      </c>
      <c r="B4" s="38" t="s">
        <v>2</v>
      </c>
      <c r="C4" s="38" t="s">
        <v>3</v>
      </c>
      <c r="D4" s="38" t="s">
        <v>4</v>
      </c>
      <c r="E4" s="17" t="s">
        <v>5</v>
      </c>
      <c r="F4" s="38" t="s">
        <v>6</v>
      </c>
      <c r="G4" s="17" t="s">
        <v>7</v>
      </c>
      <c r="H4" s="12"/>
    </row>
    <row r="5" spans="1:8" ht="30" x14ac:dyDescent="0.25">
      <c r="A5" s="40">
        <v>41654</v>
      </c>
      <c r="B5" s="19" t="s">
        <v>9</v>
      </c>
      <c r="C5" s="35" t="s">
        <v>72</v>
      </c>
      <c r="D5" s="21" t="s">
        <v>10</v>
      </c>
      <c r="E5" s="20">
        <v>227.5</v>
      </c>
      <c r="F5" s="19">
        <v>1</v>
      </c>
      <c r="G5" s="20">
        <f>F5*E5</f>
        <v>227.5</v>
      </c>
      <c r="H5" s="12"/>
    </row>
    <row r="6" spans="1:8" ht="30" x14ac:dyDescent="0.25">
      <c r="A6" s="33">
        <v>41656</v>
      </c>
      <c r="B6" s="19" t="s">
        <v>9</v>
      </c>
      <c r="C6" s="34" t="s">
        <v>76</v>
      </c>
      <c r="D6" s="21" t="s">
        <v>10</v>
      </c>
      <c r="E6" s="20">
        <v>227.5</v>
      </c>
      <c r="F6" s="19">
        <v>1</v>
      </c>
      <c r="G6" s="20">
        <f t="shared" ref="G6:G8" si="0">F6*E6</f>
        <v>227.5</v>
      </c>
      <c r="H6" s="12"/>
    </row>
    <row r="7" spans="1:8" x14ac:dyDescent="0.25">
      <c r="A7" s="40">
        <v>41661</v>
      </c>
      <c r="B7" s="19" t="s">
        <v>9</v>
      </c>
      <c r="C7" s="46" t="s">
        <v>74</v>
      </c>
      <c r="D7" s="21" t="s">
        <v>10</v>
      </c>
      <c r="E7" s="20">
        <v>227.5</v>
      </c>
      <c r="F7" s="19">
        <v>1</v>
      </c>
      <c r="G7" s="20">
        <f t="shared" si="0"/>
        <v>227.5</v>
      </c>
      <c r="H7" s="12"/>
    </row>
    <row r="8" spans="1:8" ht="27" customHeight="1" x14ac:dyDescent="0.25">
      <c r="A8" s="22">
        <v>41661</v>
      </c>
      <c r="B8" s="19" t="s">
        <v>9</v>
      </c>
      <c r="C8" s="36" t="s">
        <v>69</v>
      </c>
      <c r="D8" s="21" t="s">
        <v>10</v>
      </c>
      <c r="E8" s="20">
        <v>227.5</v>
      </c>
      <c r="F8" s="19">
        <v>1</v>
      </c>
      <c r="G8" s="20">
        <f t="shared" si="0"/>
        <v>227.5</v>
      </c>
      <c r="H8" s="12"/>
    </row>
    <row r="9" spans="1:8" x14ac:dyDescent="0.25">
      <c r="A9" s="52" t="s">
        <v>26</v>
      </c>
      <c r="B9" s="52"/>
      <c r="C9" s="52"/>
      <c r="D9" s="52"/>
      <c r="E9" s="52"/>
      <c r="F9" s="52"/>
      <c r="G9" s="17">
        <f>SUM(G5:G8)</f>
        <v>910</v>
      </c>
      <c r="H9" s="12"/>
    </row>
    <row r="10" spans="1:8" x14ac:dyDescent="0.25">
      <c r="A10" s="12"/>
      <c r="B10" s="12"/>
      <c r="C10" s="12"/>
      <c r="D10" s="12"/>
      <c r="E10" s="13"/>
      <c r="F10" s="12"/>
      <c r="G10" s="13"/>
    </row>
    <row r="11" spans="1:8" x14ac:dyDescent="0.25">
      <c r="A11" s="52" t="s">
        <v>37</v>
      </c>
      <c r="B11" s="52"/>
      <c r="C11" s="52"/>
      <c r="D11" s="52"/>
      <c r="E11" s="52" t="s">
        <v>38</v>
      </c>
      <c r="F11" s="52"/>
      <c r="G11" s="52"/>
    </row>
    <row r="12" spans="1:8" x14ac:dyDescent="0.25">
      <c r="A12" s="38" t="s">
        <v>1</v>
      </c>
      <c r="B12" s="38" t="s">
        <v>2</v>
      </c>
      <c r="C12" s="38" t="s">
        <v>3</v>
      </c>
      <c r="D12" s="38" t="s">
        <v>4</v>
      </c>
      <c r="E12" s="17" t="s">
        <v>5</v>
      </c>
      <c r="F12" s="38" t="s">
        <v>6</v>
      </c>
      <c r="G12" s="17" t="s">
        <v>7</v>
      </c>
    </row>
    <row r="13" spans="1:8" ht="27" customHeight="1" x14ac:dyDescent="0.25">
      <c r="A13" s="24">
        <v>41647</v>
      </c>
      <c r="B13" s="15" t="s">
        <v>16</v>
      </c>
      <c r="C13" s="47" t="s">
        <v>39</v>
      </c>
      <c r="D13" s="21" t="s">
        <v>10</v>
      </c>
      <c r="E13" s="16">
        <v>455</v>
      </c>
      <c r="F13" s="15">
        <v>1</v>
      </c>
      <c r="G13" s="16">
        <f>E13*F13</f>
        <v>455</v>
      </c>
    </row>
    <row r="14" spans="1:8" ht="30" x14ac:dyDescent="0.25">
      <c r="A14" s="18">
        <v>41656</v>
      </c>
      <c r="B14" s="15" t="s">
        <v>16</v>
      </c>
      <c r="C14" s="47" t="s">
        <v>40</v>
      </c>
      <c r="D14" s="21" t="s">
        <v>10</v>
      </c>
      <c r="E14" s="16">
        <v>455</v>
      </c>
      <c r="F14" s="15">
        <v>1</v>
      </c>
      <c r="G14" s="16">
        <f t="shared" ref="G14:G15" si="1">E14*F14</f>
        <v>455</v>
      </c>
    </row>
    <row r="15" spans="1:8" x14ac:dyDescent="0.25">
      <c r="A15" s="18">
        <v>41661</v>
      </c>
      <c r="B15" s="15" t="s">
        <v>16</v>
      </c>
      <c r="C15" s="47" t="s">
        <v>41</v>
      </c>
      <c r="D15" s="21" t="s">
        <v>10</v>
      </c>
      <c r="E15" s="16">
        <v>455</v>
      </c>
      <c r="F15" s="15">
        <v>1</v>
      </c>
      <c r="G15" s="16">
        <f t="shared" si="1"/>
        <v>455</v>
      </c>
    </row>
    <row r="16" spans="1:8" x14ac:dyDescent="0.25">
      <c r="A16" s="52" t="s">
        <v>26</v>
      </c>
      <c r="B16" s="52"/>
      <c r="C16" s="52"/>
      <c r="D16" s="52"/>
      <c r="E16" s="52"/>
      <c r="F16" s="52"/>
      <c r="G16" s="17">
        <f>SUM(G13:G15)</f>
        <v>1365</v>
      </c>
    </row>
    <row r="17" spans="1:103" x14ac:dyDescent="0.25">
      <c r="A17" s="11"/>
      <c r="B17" s="11"/>
      <c r="C17" s="11"/>
      <c r="D17" s="11"/>
      <c r="E17" s="11"/>
      <c r="F17" s="11"/>
      <c r="G17" s="25"/>
    </row>
    <row r="18" spans="1:103" x14ac:dyDescent="0.25">
      <c r="A18" s="52" t="s">
        <v>35</v>
      </c>
      <c r="B18" s="52"/>
      <c r="C18" s="52"/>
      <c r="D18" s="52"/>
      <c r="E18" s="52" t="s">
        <v>20</v>
      </c>
      <c r="F18" s="52"/>
      <c r="G18" s="52"/>
    </row>
    <row r="19" spans="1:103" x14ac:dyDescent="0.25">
      <c r="A19" s="38" t="s">
        <v>1</v>
      </c>
      <c r="B19" s="38" t="s">
        <v>2</v>
      </c>
      <c r="C19" s="38" t="s">
        <v>3</v>
      </c>
      <c r="D19" s="38" t="s">
        <v>4</v>
      </c>
      <c r="E19" s="17" t="s">
        <v>5</v>
      </c>
      <c r="F19" s="38" t="s">
        <v>6</v>
      </c>
      <c r="G19" s="17" t="s">
        <v>7</v>
      </c>
    </row>
    <row r="20" spans="1:103" ht="30" x14ac:dyDescent="0.25">
      <c r="A20" s="18">
        <v>41661</v>
      </c>
      <c r="B20" s="15" t="s">
        <v>30</v>
      </c>
      <c r="C20" s="47" t="s">
        <v>48</v>
      </c>
      <c r="D20" s="21" t="s">
        <v>86</v>
      </c>
      <c r="E20" s="16">
        <v>455</v>
      </c>
      <c r="F20" s="15">
        <v>1</v>
      </c>
      <c r="G20" s="16">
        <f t="shared" ref="G20" si="2">E20*F20</f>
        <v>455</v>
      </c>
    </row>
    <row r="21" spans="1:103" x14ac:dyDescent="0.25">
      <c r="A21" s="52" t="s">
        <v>26</v>
      </c>
      <c r="B21" s="52"/>
      <c r="C21" s="52"/>
      <c r="D21" s="52"/>
      <c r="E21" s="52"/>
      <c r="F21" s="52"/>
      <c r="G21" s="17">
        <f>SUM(G20:G20)</f>
        <v>455</v>
      </c>
    </row>
    <row r="22" spans="1:103" x14ac:dyDescent="0.25">
      <c r="A22" s="11"/>
      <c r="B22" s="11"/>
      <c r="C22" s="11"/>
      <c r="D22" s="11"/>
      <c r="E22" s="11"/>
      <c r="F22" s="11"/>
      <c r="G22" s="25"/>
    </row>
    <row r="23" spans="1:103" s="31" customFormat="1" x14ac:dyDescent="0.25">
      <c r="A23" s="52" t="s">
        <v>64</v>
      </c>
      <c r="B23" s="52"/>
      <c r="C23" s="52"/>
      <c r="D23" s="52"/>
      <c r="E23" s="52" t="s">
        <v>8</v>
      </c>
      <c r="F23" s="52"/>
      <c r="G23" s="5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s="31" customFormat="1" x14ac:dyDescent="0.25">
      <c r="A24" s="38" t="s">
        <v>1</v>
      </c>
      <c r="B24" s="38" t="s">
        <v>2</v>
      </c>
      <c r="C24" s="38" t="s">
        <v>3</v>
      </c>
      <c r="D24" s="38" t="s">
        <v>4</v>
      </c>
      <c r="E24" s="17" t="s">
        <v>5</v>
      </c>
      <c r="F24" s="38" t="s">
        <v>6</v>
      </c>
      <c r="G24" s="17" t="s">
        <v>7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s="31" customFormat="1" ht="30" x14ac:dyDescent="0.25">
      <c r="A25" s="40">
        <v>41654</v>
      </c>
      <c r="B25" s="15" t="s">
        <v>9</v>
      </c>
      <c r="C25" s="35" t="s">
        <v>72</v>
      </c>
      <c r="D25" s="30" t="s">
        <v>10</v>
      </c>
      <c r="E25" s="20">
        <v>227.5</v>
      </c>
      <c r="F25" s="19">
        <v>1</v>
      </c>
      <c r="G25" s="20">
        <f>F25*E25</f>
        <v>227.5</v>
      </c>
      <c r="H25" s="7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s="31" customFormat="1" ht="30" x14ac:dyDescent="0.25">
      <c r="A26" s="33">
        <v>41656</v>
      </c>
      <c r="B26" s="15" t="s">
        <v>9</v>
      </c>
      <c r="C26" s="34" t="s">
        <v>73</v>
      </c>
      <c r="D26" s="30" t="s">
        <v>10</v>
      </c>
      <c r="E26" s="20">
        <v>227.5</v>
      </c>
      <c r="F26" s="19">
        <v>1</v>
      </c>
      <c r="G26" s="20">
        <f t="shared" ref="G26:G27" si="3">F26*E26</f>
        <v>227.5</v>
      </c>
      <c r="H26" s="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103" s="31" customFormat="1" x14ac:dyDescent="0.25">
      <c r="A27" s="40">
        <v>41661</v>
      </c>
      <c r="B27" s="15" t="s">
        <v>9</v>
      </c>
      <c r="C27" s="46" t="s">
        <v>75</v>
      </c>
      <c r="D27" s="30" t="s">
        <v>10</v>
      </c>
      <c r="E27" s="20">
        <v>227.5</v>
      </c>
      <c r="F27" s="19">
        <v>1</v>
      </c>
      <c r="G27" s="20">
        <f t="shared" si="3"/>
        <v>227.5</v>
      </c>
      <c r="H27" s="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</row>
    <row r="28" spans="1:103" x14ac:dyDescent="0.25">
      <c r="A28" s="52" t="s">
        <v>26</v>
      </c>
      <c r="B28" s="52"/>
      <c r="C28" s="52"/>
      <c r="D28" s="52"/>
      <c r="E28" s="52"/>
      <c r="F28" s="52"/>
      <c r="G28" s="17">
        <f>SUM(G25:G27)</f>
        <v>682.5</v>
      </c>
    </row>
    <row r="29" spans="1:103" x14ac:dyDescent="0.25">
      <c r="A29" s="11"/>
      <c r="B29" s="11"/>
      <c r="C29" s="11"/>
      <c r="D29" s="11"/>
      <c r="E29" s="11"/>
      <c r="F29" s="11"/>
      <c r="G29" s="25"/>
    </row>
    <row r="30" spans="1:103" x14ac:dyDescent="0.25">
      <c r="A30" s="52" t="s">
        <v>11</v>
      </c>
      <c r="B30" s="52"/>
      <c r="C30" s="52"/>
      <c r="D30" s="52"/>
      <c r="E30" s="52" t="s">
        <v>12</v>
      </c>
      <c r="F30" s="52"/>
      <c r="G30" s="52"/>
    </row>
    <row r="31" spans="1:103" x14ac:dyDescent="0.25">
      <c r="A31" s="38" t="s">
        <v>1</v>
      </c>
      <c r="B31" s="38" t="s">
        <v>2</v>
      </c>
      <c r="C31" s="38" t="s">
        <v>3</v>
      </c>
      <c r="D31" s="38" t="s">
        <v>4</v>
      </c>
      <c r="E31" s="17" t="s">
        <v>5</v>
      </c>
      <c r="F31" s="38" t="s">
        <v>6</v>
      </c>
      <c r="G31" s="17" t="s">
        <v>7</v>
      </c>
    </row>
    <row r="32" spans="1:103" ht="30" x14ac:dyDescent="0.25">
      <c r="A32" s="18">
        <v>41661</v>
      </c>
      <c r="B32" s="15" t="s">
        <v>13</v>
      </c>
      <c r="C32" s="47" t="s">
        <v>48</v>
      </c>
      <c r="D32" s="21" t="s">
        <v>10</v>
      </c>
      <c r="E32" s="14">
        <v>227.5</v>
      </c>
      <c r="F32" s="15">
        <v>1</v>
      </c>
      <c r="G32" s="16">
        <f t="shared" ref="G32:G34" si="4">E32*F32</f>
        <v>227.5</v>
      </c>
    </row>
    <row r="33" spans="1:7" x14ac:dyDescent="0.25">
      <c r="A33" s="18">
        <v>41661</v>
      </c>
      <c r="B33" s="15" t="s">
        <v>13</v>
      </c>
      <c r="C33" s="47" t="s">
        <v>41</v>
      </c>
      <c r="D33" s="21" t="s">
        <v>10</v>
      </c>
      <c r="E33" s="14">
        <v>227.5</v>
      </c>
      <c r="F33" s="15">
        <v>1</v>
      </c>
      <c r="G33" s="16">
        <f t="shared" si="4"/>
        <v>227.5</v>
      </c>
    </row>
    <row r="34" spans="1:7" ht="30" x14ac:dyDescent="0.25">
      <c r="A34" s="18">
        <v>41668</v>
      </c>
      <c r="B34" s="15" t="s">
        <v>13</v>
      </c>
      <c r="C34" s="47" t="s">
        <v>49</v>
      </c>
      <c r="D34" s="21" t="s">
        <v>10</v>
      </c>
      <c r="E34" s="14">
        <v>227.5</v>
      </c>
      <c r="F34" s="15">
        <v>1</v>
      </c>
      <c r="G34" s="16">
        <f t="shared" si="4"/>
        <v>227.5</v>
      </c>
    </row>
    <row r="35" spans="1:7" x14ac:dyDescent="0.25">
      <c r="A35" s="52" t="s">
        <v>26</v>
      </c>
      <c r="B35" s="52"/>
      <c r="C35" s="52"/>
      <c r="D35" s="52"/>
      <c r="E35" s="52"/>
      <c r="F35" s="52"/>
      <c r="G35" s="17">
        <f>SUM(G32:G34)</f>
        <v>682.5</v>
      </c>
    </row>
    <row r="36" spans="1:7" ht="18.75" customHeight="1" x14ac:dyDescent="0.25">
      <c r="A36" s="11"/>
      <c r="B36" s="11"/>
      <c r="C36" s="11"/>
      <c r="D36" s="11"/>
      <c r="E36" s="11"/>
      <c r="F36" s="11"/>
      <c r="G36" s="25"/>
    </row>
    <row r="37" spans="1:7" x14ac:dyDescent="0.25">
      <c r="A37" s="52" t="s">
        <v>58</v>
      </c>
      <c r="B37" s="52"/>
      <c r="C37" s="52"/>
      <c r="D37" s="52"/>
      <c r="E37" s="52" t="s">
        <v>57</v>
      </c>
      <c r="F37" s="52"/>
      <c r="G37" s="52"/>
    </row>
    <row r="38" spans="1:7" x14ac:dyDescent="0.25">
      <c r="A38" s="38" t="s">
        <v>1</v>
      </c>
      <c r="B38" s="38" t="s">
        <v>2</v>
      </c>
      <c r="C38" s="38" t="s">
        <v>3</v>
      </c>
      <c r="D38" s="38" t="s">
        <v>4</v>
      </c>
      <c r="E38" s="17" t="s">
        <v>5</v>
      </c>
      <c r="F38" s="38" t="s">
        <v>6</v>
      </c>
      <c r="G38" s="17" t="s">
        <v>7</v>
      </c>
    </row>
    <row r="39" spans="1:7" ht="30" x14ac:dyDescent="0.25">
      <c r="A39" s="18">
        <v>41656</v>
      </c>
      <c r="B39" s="15" t="s">
        <v>30</v>
      </c>
      <c r="C39" s="47" t="s">
        <v>91</v>
      </c>
      <c r="D39" s="21" t="s">
        <v>59</v>
      </c>
      <c r="E39" s="14">
        <v>455</v>
      </c>
      <c r="F39" s="15">
        <v>1</v>
      </c>
      <c r="G39" s="16">
        <f t="shared" ref="G39" si="5">E39*F39</f>
        <v>455</v>
      </c>
    </row>
    <row r="40" spans="1:7" x14ac:dyDescent="0.25">
      <c r="A40" s="52" t="s">
        <v>26</v>
      </c>
      <c r="B40" s="52"/>
      <c r="C40" s="52"/>
      <c r="D40" s="52"/>
      <c r="E40" s="52"/>
      <c r="F40" s="52"/>
      <c r="G40" s="17">
        <f>SUM(G37:G39)</f>
        <v>455</v>
      </c>
    </row>
    <row r="41" spans="1:7" x14ac:dyDescent="0.25">
      <c r="A41" s="11"/>
      <c r="B41" s="11"/>
      <c r="C41" s="11"/>
      <c r="D41" s="11"/>
      <c r="E41" s="11"/>
      <c r="F41" s="11"/>
      <c r="G41" s="25"/>
    </row>
    <row r="42" spans="1:7" x14ac:dyDescent="0.25">
      <c r="A42" s="52" t="s">
        <v>89</v>
      </c>
      <c r="B42" s="52"/>
      <c r="C42" s="52"/>
      <c r="D42" s="52"/>
      <c r="E42" s="52" t="s">
        <v>8</v>
      </c>
      <c r="F42" s="52"/>
      <c r="G42" s="52"/>
    </row>
    <row r="43" spans="1:7" x14ac:dyDescent="0.25">
      <c r="A43" s="38" t="s">
        <v>1</v>
      </c>
      <c r="B43" s="38" t="s">
        <v>2</v>
      </c>
      <c r="C43" s="38" t="s">
        <v>3</v>
      </c>
      <c r="D43" s="38" t="s">
        <v>4</v>
      </c>
      <c r="E43" s="17" t="s">
        <v>5</v>
      </c>
      <c r="F43" s="38" t="s">
        <v>6</v>
      </c>
      <c r="G43" s="17" t="s">
        <v>7</v>
      </c>
    </row>
    <row r="44" spans="1:7" ht="30" x14ac:dyDescent="0.25">
      <c r="A44" s="18">
        <v>41661</v>
      </c>
      <c r="B44" s="15" t="s">
        <v>9</v>
      </c>
      <c r="C44" s="46" t="s">
        <v>83</v>
      </c>
      <c r="D44" s="21" t="s">
        <v>10</v>
      </c>
      <c r="E44" s="14">
        <v>227.5</v>
      </c>
      <c r="F44" s="15">
        <v>1</v>
      </c>
      <c r="G44" s="16">
        <f t="shared" ref="G44" si="6">E44*F44</f>
        <v>227.5</v>
      </c>
    </row>
    <row r="45" spans="1:7" x14ac:dyDescent="0.25">
      <c r="A45" s="52" t="s">
        <v>26</v>
      </c>
      <c r="B45" s="52"/>
      <c r="C45" s="52"/>
      <c r="D45" s="52"/>
      <c r="E45" s="52"/>
      <c r="F45" s="52"/>
      <c r="G45" s="17">
        <f>SUM(G42:G44)</f>
        <v>227.5</v>
      </c>
    </row>
    <row r="46" spans="1:7" x14ac:dyDescent="0.25">
      <c r="A46" s="11"/>
      <c r="B46" s="11"/>
      <c r="C46" s="11"/>
      <c r="D46" s="11"/>
      <c r="E46" s="11"/>
      <c r="F46" s="11"/>
      <c r="G46" s="25"/>
    </row>
    <row r="47" spans="1:7" x14ac:dyDescent="0.25">
      <c r="A47" s="52" t="s">
        <v>63</v>
      </c>
      <c r="B47" s="52"/>
      <c r="C47" s="52"/>
      <c r="D47" s="52"/>
      <c r="E47" s="52" t="s">
        <v>46</v>
      </c>
      <c r="F47" s="52"/>
      <c r="G47" s="52"/>
    </row>
    <row r="48" spans="1:7" x14ac:dyDescent="0.25">
      <c r="A48" s="38" t="s">
        <v>1</v>
      </c>
      <c r="B48" s="38" t="s">
        <v>2</v>
      </c>
      <c r="C48" s="38" t="s">
        <v>3</v>
      </c>
      <c r="D48" s="38" t="s">
        <v>4</v>
      </c>
      <c r="E48" s="17" t="s">
        <v>5</v>
      </c>
      <c r="F48" s="38" t="s">
        <v>6</v>
      </c>
      <c r="G48" s="17" t="s">
        <v>7</v>
      </c>
    </row>
    <row r="49" spans="1:7" ht="30" x14ac:dyDescent="0.25">
      <c r="A49" s="22">
        <v>41654</v>
      </c>
      <c r="B49" s="15" t="s">
        <v>16</v>
      </c>
      <c r="C49" s="47" t="s">
        <v>44</v>
      </c>
      <c r="D49" s="21" t="s">
        <v>10</v>
      </c>
      <c r="E49" s="20">
        <v>455</v>
      </c>
      <c r="F49" s="15">
        <v>1</v>
      </c>
      <c r="G49" s="16">
        <f t="shared" ref="G49:G51" si="7">E49*F49</f>
        <v>455</v>
      </c>
    </row>
    <row r="50" spans="1:7" x14ac:dyDescent="0.25">
      <c r="A50" s="22">
        <v>41661</v>
      </c>
      <c r="B50" s="15" t="s">
        <v>16</v>
      </c>
      <c r="C50" s="47" t="s">
        <v>41</v>
      </c>
      <c r="D50" s="21" t="s">
        <v>10</v>
      </c>
      <c r="E50" s="20">
        <v>455</v>
      </c>
      <c r="F50" s="15">
        <v>1</v>
      </c>
      <c r="G50" s="16">
        <f t="shared" si="7"/>
        <v>455</v>
      </c>
    </row>
    <row r="51" spans="1:7" ht="30" x14ac:dyDescent="0.25">
      <c r="A51" s="18">
        <v>41668</v>
      </c>
      <c r="B51" s="15" t="s">
        <v>16</v>
      </c>
      <c r="C51" s="47" t="s">
        <v>45</v>
      </c>
      <c r="D51" s="21" t="s">
        <v>10</v>
      </c>
      <c r="E51" s="14">
        <v>455</v>
      </c>
      <c r="F51" s="15">
        <v>1</v>
      </c>
      <c r="G51" s="16">
        <f t="shared" si="7"/>
        <v>455</v>
      </c>
    </row>
    <row r="52" spans="1:7" x14ac:dyDescent="0.25">
      <c r="A52" s="52" t="s">
        <v>26</v>
      </c>
      <c r="B52" s="52"/>
      <c r="C52" s="52"/>
      <c r="D52" s="52"/>
      <c r="E52" s="52"/>
      <c r="F52" s="52"/>
      <c r="G52" s="17">
        <f>SUM(G49:G51)</f>
        <v>1365</v>
      </c>
    </row>
    <row r="53" spans="1:7" x14ac:dyDescent="0.25">
      <c r="A53" s="11"/>
      <c r="B53" s="11"/>
      <c r="C53" s="11"/>
      <c r="D53" s="11"/>
      <c r="E53" s="11"/>
      <c r="F53" s="11"/>
      <c r="G53" s="25"/>
    </row>
    <row r="54" spans="1:7" x14ac:dyDescent="0.25">
      <c r="A54" s="52" t="s">
        <v>66</v>
      </c>
      <c r="B54" s="52"/>
      <c r="C54" s="52"/>
      <c r="D54" s="52"/>
      <c r="E54" s="52" t="s">
        <v>8</v>
      </c>
      <c r="F54" s="52"/>
      <c r="G54" s="52"/>
    </row>
    <row r="55" spans="1:7" x14ac:dyDescent="0.25">
      <c r="A55" s="38" t="s">
        <v>1</v>
      </c>
      <c r="B55" s="38" t="s">
        <v>2</v>
      </c>
      <c r="C55" s="38" t="s">
        <v>3</v>
      </c>
      <c r="D55" s="38" t="s">
        <v>4</v>
      </c>
      <c r="E55" s="17" t="s">
        <v>5</v>
      </c>
      <c r="F55" s="38" t="s">
        <v>6</v>
      </c>
      <c r="G55" s="17" t="s">
        <v>7</v>
      </c>
    </row>
    <row r="56" spans="1:7" ht="19.5" customHeight="1" x14ac:dyDescent="0.25">
      <c r="A56" s="40">
        <v>41654</v>
      </c>
      <c r="B56" s="19" t="s">
        <v>9</v>
      </c>
      <c r="C56" s="46" t="s">
        <v>71</v>
      </c>
      <c r="D56" s="30" t="s">
        <v>10</v>
      </c>
      <c r="E56" s="20">
        <v>227.5</v>
      </c>
      <c r="F56" s="19">
        <v>1</v>
      </c>
      <c r="G56" s="20">
        <f>E56*F56</f>
        <v>227.5</v>
      </c>
    </row>
    <row r="57" spans="1:7" x14ac:dyDescent="0.25">
      <c r="A57" s="22">
        <v>41661</v>
      </c>
      <c r="B57" s="19" t="s">
        <v>9</v>
      </c>
      <c r="C57" s="36" t="s">
        <v>75</v>
      </c>
      <c r="D57" s="30" t="s">
        <v>10</v>
      </c>
      <c r="E57" s="20">
        <v>227.5</v>
      </c>
      <c r="F57" s="19">
        <v>1</v>
      </c>
      <c r="G57" s="20">
        <f>E57*F57</f>
        <v>227.5</v>
      </c>
    </row>
    <row r="58" spans="1:7" x14ac:dyDescent="0.25">
      <c r="A58" s="52" t="s">
        <v>26</v>
      </c>
      <c r="B58" s="52"/>
      <c r="C58" s="52"/>
      <c r="D58" s="52"/>
      <c r="E58" s="52"/>
      <c r="F58" s="52"/>
      <c r="G58" s="17">
        <f>SUM(G56:G57)</f>
        <v>455</v>
      </c>
    </row>
    <row r="59" spans="1:7" x14ac:dyDescent="0.25">
      <c r="A59" s="11"/>
      <c r="B59" s="11"/>
      <c r="C59" s="11"/>
      <c r="D59" s="11"/>
      <c r="E59" s="11"/>
      <c r="F59" s="11"/>
      <c r="G59" s="25"/>
    </row>
    <row r="60" spans="1:7" x14ac:dyDescent="0.25">
      <c r="A60" s="53" t="s">
        <v>65</v>
      </c>
      <c r="B60" s="53"/>
      <c r="C60" s="53"/>
      <c r="D60" s="53"/>
      <c r="E60" s="53" t="s">
        <v>8</v>
      </c>
      <c r="F60" s="53"/>
      <c r="G60" s="53"/>
    </row>
    <row r="61" spans="1:7" x14ac:dyDescent="0.25">
      <c r="A61" s="39" t="s">
        <v>1</v>
      </c>
      <c r="B61" s="39" t="s">
        <v>2</v>
      </c>
      <c r="C61" s="39" t="s">
        <v>3</v>
      </c>
      <c r="D61" s="39" t="s">
        <v>4</v>
      </c>
      <c r="E61" s="29" t="s">
        <v>5</v>
      </c>
      <c r="F61" s="39" t="s">
        <v>6</v>
      </c>
      <c r="G61" s="29" t="s">
        <v>7</v>
      </c>
    </row>
    <row r="62" spans="1:7" ht="30" x14ac:dyDescent="0.25">
      <c r="A62" s="40">
        <v>41654</v>
      </c>
      <c r="B62" s="19" t="s">
        <v>9</v>
      </c>
      <c r="C62" s="35" t="s">
        <v>72</v>
      </c>
      <c r="D62" s="30" t="s">
        <v>10</v>
      </c>
      <c r="E62" s="20">
        <v>227.5</v>
      </c>
      <c r="F62" s="19">
        <v>1</v>
      </c>
      <c r="G62" s="27">
        <f>E62*F62</f>
        <v>227.5</v>
      </c>
    </row>
    <row r="63" spans="1:7" ht="30" x14ac:dyDescent="0.25">
      <c r="A63" s="33">
        <v>41656</v>
      </c>
      <c r="B63" s="19" t="s">
        <v>9</v>
      </c>
      <c r="C63" s="34" t="s">
        <v>73</v>
      </c>
      <c r="D63" s="30" t="s">
        <v>10</v>
      </c>
      <c r="E63" s="20">
        <v>227.5</v>
      </c>
      <c r="F63" s="19">
        <v>1</v>
      </c>
      <c r="G63" s="27">
        <f t="shared" ref="G63:G64" si="8">E63*F63</f>
        <v>227.5</v>
      </c>
    </row>
    <row r="64" spans="1:7" x14ac:dyDescent="0.25">
      <c r="A64" s="40">
        <v>41661</v>
      </c>
      <c r="B64" s="19" t="s">
        <v>9</v>
      </c>
      <c r="C64" s="46" t="s">
        <v>75</v>
      </c>
      <c r="D64" s="30" t="s">
        <v>10</v>
      </c>
      <c r="E64" s="20">
        <v>227.5</v>
      </c>
      <c r="F64" s="26">
        <v>1</v>
      </c>
      <c r="G64" s="27">
        <f t="shared" si="8"/>
        <v>227.5</v>
      </c>
    </row>
    <row r="65" spans="1:7" x14ac:dyDescent="0.25">
      <c r="A65" s="52" t="s">
        <v>26</v>
      </c>
      <c r="B65" s="52"/>
      <c r="C65" s="52"/>
      <c r="D65" s="52"/>
      <c r="E65" s="52"/>
      <c r="F65" s="52"/>
      <c r="G65" s="17">
        <f>SUM(G62:G64)</f>
        <v>682.5</v>
      </c>
    </row>
    <row r="66" spans="1:7" x14ac:dyDescent="0.25">
      <c r="A66" s="11"/>
      <c r="B66" s="11"/>
      <c r="C66" s="11"/>
      <c r="D66" s="11"/>
      <c r="E66" s="11"/>
      <c r="F66" s="11"/>
      <c r="G66" s="25"/>
    </row>
    <row r="67" spans="1:7" x14ac:dyDescent="0.25">
      <c r="A67" s="52" t="s">
        <v>67</v>
      </c>
      <c r="B67" s="52"/>
      <c r="C67" s="52"/>
      <c r="D67" s="52"/>
      <c r="E67" s="53" t="s">
        <v>8</v>
      </c>
      <c r="F67" s="53"/>
      <c r="G67" s="53"/>
    </row>
    <row r="68" spans="1:7" x14ac:dyDescent="0.25">
      <c r="A68" s="38" t="s">
        <v>1</v>
      </c>
      <c r="B68" s="38" t="s">
        <v>2</v>
      </c>
      <c r="C68" s="38" t="s">
        <v>3</v>
      </c>
      <c r="D68" s="38" t="s">
        <v>4</v>
      </c>
      <c r="E68" s="17" t="s">
        <v>5</v>
      </c>
      <c r="F68" s="38" t="s">
        <v>6</v>
      </c>
      <c r="G68" s="17" t="s">
        <v>7</v>
      </c>
    </row>
    <row r="69" spans="1:7" x14ac:dyDescent="0.25">
      <c r="A69" s="22">
        <v>41661</v>
      </c>
      <c r="B69" s="15" t="s">
        <v>9</v>
      </c>
      <c r="C69" s="50" t="s">
        <v>75</v>
      </c>
      <c r="D69" s="30" t="s">
        <v>10</v>
      </c>
      <c r="E69" s="20">
        <v>227.5</v>
      </c>
      <c r="F69" s="19">
        <v>1</v>
      </c>
      <c r="G69" s="20">
        <f>E69*F69</f>
        <v>227.5</v>
      </c>
    </row>
    <row r="70" spans="1:7" x14ac:dyDescent="0.25">
      <c r="A70" s="52" t="s">
        <v>26</v>
      </c>
      <c r="B70" s="52"/>
      <c r="C70" s="52"/>
      <c r="D70" s="52"/>
      <c r="E70" s="52"/>
      <c r="F70" s="52"/>
      <c r="G70" s="17">
        <f>SUM(G69:G69)</f>
        <v>227.5</v>
      </c>
    </row>
    <row r="71" spans="1:7" x14ac:dyDescent="0.25">
      <c r="A71" s="11"/>
      <c r="B71" s="11"/>
      <c r="C71" s="11"/>
      <c r="D71" s="11"/>
      <c r="E71" s="11"/>
      <c r="F71" s="11"/>
      <c r="G71" s="25"/>
    </row>
    <row r="72" spans="1:7" x14ac:dyDescent="0.25">
      <c r="A72" s="52" t="s">
        <v>14</v>
      </c>
      <c r="B72" s="52"/>
      <c r="C72" s="52"/>
      <c r="D72" s="52"/>
      <c r="E72" s="52" t="s">
        <v>15</v>
      </c>
      <c r="F72" s="52"/>
      <c r="G72" s="52"/>
    </row>
    <row r="73" spans="1:7" x14ac:dyDescent="0.25">
      <c r="A73" s="38" t="s">
        <v>1</v>
      </c>
      <c r="B73" s="38" t="s">
        <v>2</v>
      </c>
      <c r="C73" s="38" t="s">
        <v>3</v>
      </c>
      <c r="D73" s="38" t="s">
        <v>4</v>
      </c>
      <c r="E73" s="17" t="s">
        <v>5</v>
      </c>
      <c r="F73" s="38" t="s">
        <v>6</v>
      </c>
      <c r="G73" s="17" t="s">
        <v>7</v>
      </c>
    </row>
    <row r="74" spans="1:7" ht="30" x14ac:dyDescent="0.25">
      <c r="A74" s="18">
        <v>41647</v>
      </c>
      <c r="B74" s="15" t="s">
        <v>13</v>
      </c>
      <c r="C74" s="47" t="s">
        <v>39</v>
      </c>
      <c r="D74" s="21" t="s">
        <v>10</v>
      </c>
      <c r="E74" s="16">
        <v>227.5</v>
      </c>
      <c r="F74" s="15">
        <v>1</v>
      </c>
      <c r="G74" s="16">
        <f t="shared" ref="G74:G79" si="9">E74*F74</f>
        <v>227.5</v>
      </c>
    </row>
    <row r="75" spans="1:7" x14ac:dyDescent="0.25">
      <c r="A75" s="18">
        <v>41654</v>
      </c>
      <c r="B75" s="15" t="s">
        <v>9</v>
      </c>
      <c r="C75" s="45" t="s">
        <v>87</v>
      </c>
      <c r="D75" s="21" t="s">
        <v>27</v>
      </c>
      <c r="E75" s="16">
        <v>227.5</v>
      </c>
      <c r="F75" s="15">
        <v>1</v>
      </c>
      <c r="G75" s="16">
        <v>227.5</v>
      </c>
    </row>
    <row r="76" spans="1:7" ht="30" x14ac:dyDescent="0.25">
      <c r="A76" s="18">
        <v>41656</v>
      </c>
      <c r="B76" s="15" t="s">
        <v>13</v>
      </c>
      <c r="C76" s="47" t="s">
        <v>40</v>
      </c>
      <c r="D76" s="21" t="s">
        <v>10</v>
      </c>
      <c r="E76" s="16">
        <v>227.5</v>
      </c>
      <c r="F76" s="15">
        <v>1</v>
      </c>
      <c r="G76" s="16">
        <f t="shared" si="9"/>
        <v>227.5</v>
      </c>
    </row>
    <row r="77" spans="1:7" x14ac:dyDescent="0.25">
      <c r="A77" s="18">
        <v>41661</v>
      </c>
      <c r="B77" s="15" t="s">
        <v>13</v>
      </c>
      <c r="C77" s="47" t="s">
        <v>41</v>
      </c>
      <c r="D77" s="21" t="s">
        <v>10</v>
      </c>
      <c r="E77" s="16">
        <v>227.5</v>
      </c>
      <c r="F77" s="15">
        <v>1</v>
      </c>
      <c r="G77" s="16">
        <f t="shared" si="9"/>
        <v>227.5</v>
      </c>
    </row>
    <row r="78" spans="1:7" ht="30" x14ac:dyDescent="0.25">
      <c r="A78" s="18">
        <v>41668</v>
      </c>
      <c r="B78" s="15" t="s">
        <v>13</v>
      </c>
      <c r="C78" s="47" t="s">
        <v>42</v>
      </c>
      <c r="D78" s="21" t="s">
        <v>10</v>
      </c>
      <c r="E78" s="16">
        <v>227.5</v>
      </c>
      <c r="F78" s="15">
        <v>1</v>
      </c>
      <c r="G78" s="16">
        <f t="shared" si="9"/>
        <v>227.5</v>
      </c>
    </row>
    <row r="79" spans="1:7" x14ac:dyDescent="0.25">
      <c r="A79" s="18">
        <v>41668</v>
      </c>
      <c r="B79" s="15" t="s">
        <v>13</v>
      </c>
      <c r="C79" s="47" t="s">
        <v>43</v>
      </c>
      <c r="D79" s="21" t="s">
        <v>10</v>
      </c>
      <c r="E79" s="16">
        <v>227.5</v>
      </c>
      <c r="F79" s="15">
        <v>1</v>
      </c>
      <c r="G79" s="16">
        <f t="shared" si="9"/>
        <v>227.5</v>
      </c>
    </row>
    <row r="80" spans="1:7" x14ac:dyDescent="0.25">
      <c r="A80" s="52" t="s">
        <v>26</v>
      </c>
      <c r="B80" s="52"/>
      <c r="C80" s="52"/>
      <c r="D80" s="52"/>
      <c r="E80" s="52"/>
      <c r="F80" s="52"/>
      <c r="G80" s="17">
        <f>SUM(G74:G79)</f>
        <v>1365</v>
      </c>
    </row>
    <row r="81" spans="1:7" x14ac:dyDescent="0.25">
      <c r="A81" s="11"/>
      <c r="B81" s="11"/>
      <c r="C81" s="11"/>
      <c r="D81" s="11"/>
      <c r="E81" s="11"/>
      <c r="F81" s="11"/>
      <c r="G81" s="25"/>
    </row>
    <row r="82" spans="1:7" x14ac:dyDescent="0.25">
      <c r="A82" s="52" t="s">
        <v>60</v>
      </c>
      <c r="B82" s="52"/>
      <c r="C82" s="52"/>
      <c r="D82" s="52"/>
      <c r="E82" s="52" t="s">
        <v>61</v>
      </c>
      <c r="F82" s="52"/>
      <c r="G82" s="52"/>
    </row>
    <row r="83" spans="1:7" x14ac:dyDescent="0.25">
      <c r="A83" s="38" t="s">
        <v>1</v>
      </c>
      <c r="B83" s="38" t="s">
        <v>2</v>
      </c>
      <c r="C83" s="38" t="s">
        <v>3</v>
      </c>
      <c r="D83" s="38" t="s">
        <v>4</v>
      </c>
      <c r="E83" s="17" t="s">
        <v>5</v>
      </c>
      <c r="F83" s="38" t="s">
        <v>6</v>
      </c>
      <c r="G83" s="17" t="s">
        <v>7</v>
      </c>
    </row>
    <row r="84" spans="1:7" x14ac:dyDescent="0.25">
      <c r="A84" s="18">
        <v>41661</v>
      </c>
      <c r="B84" s="15" t="s">
        <v>16</v>
      </c>
      <c r="C84" s="47" t="s">
        <v>41</v>
      </c>
      <c r="D84" s="21" t="s">
        <v>10</v>
      </c>
      <c r="E84" s="16">
        <v>455</v>
      </c>
      <c r="F84" s="15">
        <v>1</v>
      </c>
      <c r="G84" s="16">
        <f>E84*F84</f>
        <v>455</v>
      </c>
    </row>
    <row r="85" spans="1:7" x14ac:dyDescent="0.25">
      <c r="A85" s="52" t="s">
        <v>26</v>
      </c>
      <c r="B85" s="52"/>
      <c r="C85" s="52"/>
      <c r="D85" s="52"/>
      <c r="E85" s="52"/>
      <c r="F85" s="52"/>
      <c r="G85" s="17">
        <f>SUM(G84)</f>
        <v>455</v>
      </c>
    </row>
    <row r="86" spans="1:7" x14ac:dyDescent="0.25">
      <c r="A86" s="11"/>
      <c r="B86" s="11"/>
      <c r="C86" s="11"/>
      <c r="D86" s="11"/>
      <c r="E86" s="11"/>
      <c r="F86" s="11"/>
      <c r="G86" s="25"/>
    </row>
    <row r="87" spans="1:7" x14ac:dyDescent="0.25">
      <c r="A87" s="54" t="s">
        <v>17</v>
      </c>
      <c r="B87" s="54"/>
      <c r="C87" s="54"/>
      <c r="D87" s="54"/>
      <c r="E87" s="54" t="s">
        <v>8</v>
      </c>
      <c r="F87" s="54"/>
      <c r="G87" s="54"/>
    </row>
    <row r="88" spans="1:7" x14ac:dyDescent="0.25">
      <c r="A88" s="37" t="s">
        <v>1</v>
      </c>
      <c r="B88" s="37" t="s">
        <v>2</v>
      </c>
      <c r="C88" s="37" t="s">
        <v>3</v>
      </c>
      <c r="D88" s="37" t="s">
        <v>4</v>
      </c>
      <c r="E88" s="2" t="s">
        <v>5</v>
      </c>
      <c r="F88" s="37" t="s">
        <v>6</v>
      </c>
      <c r="G88" s="2" t="s">
        <v>7</v>
      </c>
    </row>
    <row r="89" spans="1:7" ht="30" x14ac:dyDescent="0.25">
      <c r="A89" s="32">
        <v>41656</v>
      </c>
      <c r="B89" s="15" t="s">
        <v>9</v>
      </c>
      <c r="C89" s="35" t="s">
        <v>77</v>
      </c>
      <c r="D89" s="21" t="s">
        <v>10</v>
      </c>
      <c r="E89" s="16">
        <v>227.5</v>
      </c>
      <c r="F89" s="15">
        <v>1</v>
      </c>
      <c r="G89" s="16">
        <f>E89*F89</f>
        <v>227.5</v>
      </c>
    </row>
    <row r="90" spans="1:7" x14ac:dyDescent="0.25">
      <c r="A90" s="22">
        <v>41661</v>
      </c>
      <c r="B90" s="15" t="s">
        <v>9</v>
      </c>
      <c r="C90" s="36" t="s">
        <v>69</v>
      </c>
      <c r="D90" s="21" t="s">
        <v>10</v>
      </c>
      <c r="E90" s="16">
        <v>227.5</v>
      </c>
      <c r="F90" s="15">
        <v>1</v>
      </c>
      <c r="G90" s="16">
        <f t="shared" ref="G90:G92" si="10">E90*F90</f>
        <v>227.5</v>
      </c>
    </row>
    <row r="91" spans="1:7" ht="30" x14ac:dyDescent="0.25">
      <c r="A91" s="32">
        <v>41668</v>
      </c>
      <c r="B91" s="15" t="s">
        <v>9</v>
      </c>
      <c r="C91" s="35" t="s">
        <v>80</v>
      </c>
      <c r="D91" s="21" t="s">
        <v>10</v>
      </c>
      <c r="E91" s="16">
        <v>227.5</v>
      </c>
      <c r="F91" s="15">
        <v>1</v>
      </c>
      <c r="G91" s="16">
        <f t="shared" si="10"/>
        <v>227.5</v>
      </c>
    </row>
    <row r="92" spans="1:7" ht="30" x14ac:dyDescent="0.25">
      <c r="A92" s="33">
        <v>41668</v>
      </c>
      <c r="B92" s="15" t="s">
        <v>9</v>
      </c>
      <c r="C92" s="34" t="s">
        <v>79</v>
      </c>
      <c r="D92" s="21" t="s">
        <v>10</v>
      </c>
      <c r="E92" s="16">
        <v>227.5</v>
      </c>
      <c r="F92" s="15">
        <v>1</v>
      </c>
      <c r="G92" s="16">
        <f t="shared" si="10"/>
        <v>227.5</v>
      </c>
    </row>
    <row r="93" spans="1:7" x14ac:dyDescent="0.25">
      <c r="A93" s="52" t="s">
        <v>26</v>
      </c>
      <c r="B93" s="52"/>
      <c r="C93" s="52"/>
      <c r="D93" s="52"/>
      <c r="E93" s="52"/>
      <c r="F93" s="52"/>
      <c r="G93" s="17">
        <f>SUM(G89:G92)</f>
        <v>910</v>
      </c>
    </row>
    <row r="94" spans="1:7" x14ac:dyDescent="0.25">
      <c r="A94" s="11"/>
      <c r="B94" s="11"/>
      <c r="C94" s="11"/>
      <c r="D94" s="11"/>
      <c r="E94" s="11"/>
      <c r="F94" s="11"/>
      <c r="G94" s="25"/>
    </row>
    <row r="95" spans="1:7" x14ac:dyDescent="0.25">
      <c r="A95" s="52" t="s">
        <v>19</v>
      </c>
      <c r="B95" s="52"/>
      <c r="C95" s="52"/>
      <c r="D95" s="52"/>
      <c r="E95" s="52" t="s">
        <v>20</v>
      </c>
      <c r="F95" s="52"/>
      <c r="G95" s="52"/>
    </row>
    <row r="96" spans="1:7" x14ac:dyDescent="0.25">
      <c r="A96" s="38" t="s">
        <v>1</v>
      </c>
      <c r="B96" s="38" t="s">
        <v>2</v>
      </c>
      <c r="C96" s="38" t="s">
        <v>3</v>
      </c>
      <c r="D96" s="38" t="s">
        <v>4</v>
      </c>
      <c r="E96" s="17" t="s">
        <v>5</v>
      </c>
      <c r="F96" s="38" t="s">
        <v>6</v>
      </c>
      <c r="G96" s="17" t="s">
        <v>7</v>
      </c>
    </row>
    <row r="97" spans="1:7" ht="30" x14ac:dyDescent="0.25">
      <c r="A97" s="18">
        <v>42019</v>
      </c>
      <c r="B97" s="15" t="s">
        <v>16</v>
      </c>
      <c r="C97" s="47" t="s">
        <v>47</v>
      </c>
      <c r="D97" s="21" t="s">
        <v>10</v>
      </c>
      <c r="E97" s="16">
        <v>455</v>
      </c>
      <c r="F97" s="15">
        <v>1</v>
      </c>
      <c r="G97" s="16">
        <f>E97*F97</f>
        <v>455</v>
      </c>
    </row>
    <row r="98" spans="1:7" x14ac:dyDescent="0.25">
      <c r="A98" s="18">
        <v>41661</v>
      </c>
      <c r="B98" s="15" t="s">
        <v>16</v>
      </c>
      <c r="C98" s="47" t="s">
        <v>41</v>
      </c>
      <c r="D98" s="21" t="s">
        <v>10</v>
      </c>
      <c r="E98" s="16">
        <v>455</v>
      </c>
      <c r="F98" s="15">
        <v>1</v>
      </c>
      <c r="G98" s="16">
        <f t="shared" ref="G98" si="11">E98*F98</f>
        <v>455</v>
      </c>
    </row>
    <row r="99" spans="1:7" x14ac:dyDescent="0.25">
      <c r="A99" s="52" t="s">
        <v>26</v>
      </c>
      <c r="B99" s="52"/>
      <c r="C99" s="52"/>
      <c r="D99" s="52"/>
      <c r="E99" s="52"/>
      <c r="F99" s="52"/>
      <c r="G99" s="17">
        <f>SUM(G97:G98)</f>
        <v>910</v>
      </c>
    </row>
    <row r="100" spans="1:7" x14ac:dyDescent="0.25">
      <c r="A100" s="11"/>
      <c r="B100" s="11"/>
      <c r="C100" s="11"/>
      <c r="D100" s="11"/>
      <c r="E100" s="11"/>
      <c r="F100" s="11"/>
      <c r="G100" s="25"/>
    </row>
    <row r="101" spans="1:7" x14ac:dyDescent="0.25">
      <c r="A101" s="52" t="s">
        <v>50</v>
      </c>
      <c r="B101" s="52"/>
      <c r="C101" s="52"/>
      <c r="D101" s="52"/>
      <c r="E101" s="52" t="s">
        <v>8</v>
      </c>
      <c r="F101" s="52"/>
      <c r="G101" s="52"/>
    </row>
    <row r="102" spans="1:7" x14ac:dyDescent="0.25">
      <c r="A102" s="38" t="s">
        <v>1</v>
      </c>
      <c r="B102" s="38" t="s">
        <v>2</v>
      </c>
      <c r="C102" s="38" t="s">
        <v>3</v>
      </c>
      <c r="D102" s="38" t="s">
        <v>4</v>
      </c>
      <c r="E102" s="17" t="s">
        <v>5</v>
      </c>
      <c r="F102" s="38" t="s">
        <v>6</v>
      </c>
      <c r="G102" s="17" t="s">
        <v>7</v>
      </c>
    </row>
    <row r="103" spans="1:7" ht="30" x14ac:dyDescent="0.25">
      <c r="A103" s="22">
        <v>41654</v>
      </c>
      <c r="B103" s="15" t="s">
        <v>9</v>
      </c>
      <c r="C103" s="46" t="s">
        <v>62</v>
      </c>
      <c r="D103" s="21" t="s">
        <v>10</v>
      </c>
      <c r="E103" s="20">
        <v>227.5</v>
      </c>
      <c r="F103" s="19">
        <v>1</v>
      </c>
      <c r="G103" s="20">
        <f>E103*F103</f>
        <v>227.5</v>
      </c>
    </row>
    <row r="104" spans="1:7" ht="30" x14ac:dyDescent="0.25">
      <c r="A104" s="18">
        <v>41654</v>
      </c>
      <c r="B104" s="15" t="s">
        <v>13</v>
      </c>
      <c r="C104" s="48" t="s">
        <v>51</v>
      </c>
      <c r="D104" s="21" t="s">
        <v>29</v>
      </c>
      <c r="E104" s="20">
        <v>227.5</v>
      </c>
      <c r="F104" s="19">
        <v>1</v>
      </c>
      <c r="G104" s="20">
        <f>E104*F104</f>
        <v>227.5</v>
      </c>
    </row>
    <row r="105" spans="1:7" ht="30" x14ac:dyDescent="0.25">
      <c r="A105" s="40">
        <v>41661</v>
      </c>
      <c r="B105" s="15" t="s">
        <v>9</v>
      </c>
      <c r="C105" s="46" t="s">
        <v>88</v>
      </c>
      <c r="D105" s="21" t="s">
        <v>10</v>
      </c>
      <c r="E105" s="20">
        <v>227.5</v>
      </c>
      <c r="F105" s="19">
        <v>1</v>
      </c>
      <c r="G105" s="20">
        <f t="shared" ref="G105:G107" si="12">E105*F105</f>
        <v>227.5</v>
      </c>
    </row>
    <row r="106" spans="1:7" x14ac:dyDescent="0.25">
      <c r="A106" s="22">
        <v>41661</v>
      </c>
      <c r="B106" s="15" t="s">
        <v>9</v>
      </c>
      <c r="C106" s="45" t="s">
        <v>69</v>
      </c>
      <c r="D106" s="21" t="s">
        <v>10</v>
      </c>
      <c r="E106" s="20">
        <v>227.5</v>
      </c>
      <c r="F106" s="19">
        <v>1</v>
      </c>
      <c r="G106" s="20">
        <f t="shared" si="12"/>
        <v>227.5</v>
      </c>
    </row>
    <row r="107" spans="1:7" ht="30" x14ac:dyDescent="0.25">
      <c r="A107" s="32">
        <v>41668</v>
      </c>
      <c r="B107" s="15" t="s">
        <v>9</v>
      </c>
      <c r="C107" s="35" t="s">
        <v>70</v>
      </c>
      <c r="D107" s="21" t="s">
        <v>10</v>
      </c>
      <c r="E107" s="20">
        <v>227.5</v>
      </c>
      <c r="F107" s="19">
        <v>1</v>
      </c>
      <c r="G107" s="20">
        <f t="shared" si="12"/>
        <v>227.5</v>
      </c>
    </row>
    <row r="108" spans="1:7" x14ac:dyDescent="0.25">
      <c r="A108" s="52" t="s">
        <v>26</v>
      </c>
      <c r="B108" s="52"/>
      <c r="C108" s="52"/>
      <c r="D108" s="52"/>
      <c r="E108" s="52"/>
      <c r="F108" s="52"/>
      <c r="G108" s="17">
        <f>SUM(G103:G107)</f>
        <v>1137.5</v>
      </c>
    </row>
    <row r="109" spans="1:7" x14ac:dyDescent="0.25">
      <c r="A109" s="12"/>
      <c r="B109" s="12"/>
      <c r="C109" s="12"/>
      <c r="D109" s="12"/>
      <c r="E109" s="13"/>
      <c r="F109" s="12"/>
      <c r="G109" s="13"/>
    </row>
    <row r="110" spans="1:7" x14ac:dyDescent="0.25">
      <c r="A110" s="52" t="s">
        <v>21</v>
      </c>
      <c r="B110" s="52"/>
      <c r="C110" s="52"/>
      <c r="D110" s="52"/>
      <c r="E110" s="52" t="s">
        <v>22</v>
      </c>
      <c r="F110" s="52"/>
      <c r="G110" s="52"/>
    </row>
    <row r="111" spans="1:7" x14ac:dyDescent="0.25">
      <c r="A111" s="38" t="s">
        <v>1</v>
      </c>
      <c r="B111" s="38" t="s">
        <v>2</v>
      </c>
      <c r="C111" s="38" t="s">
        <v>3</v>
      </c>
      <c r="D111" s="38" t="s">
        <v>4</v>
      </c>
      <c r="E111" s="17" t="s">
        <v>5</v>
      </c>
      <c r="F111" s="38" t="s">
        <v>6</v>
      </c>
      <c r="G111" s="17" t="s">
        <v>7</v>
      </c>
    </row>
    <row r="112" spans="1:7" x14ac:dyDescent="0.25">
      <c r="A112" s="18">
        <v>41661</v>
      </c>
      <c r="B112" s="15" t="s">
        <v>13</v>
      </c>
      <c r="C112" s="23" t="s">
        <v>41</v>
      </c>
      <c r="D112" s="21" t="s">
        <v>10</v>
      </c>
      <c r="E112" s="14">
        <v>227.5</v>
      </c>
      <c r="F112" s="15">
        <v>1</v>
      </c>
      <c r="G112" s="16">
        <f>E112*F112</f>
        <v>227.5</v>
      </c>
    </row>
    <row r="113" spans="1:7" x14ac:dyDescent="0.25">
      <c r="A113" s="52" t="s">
        <v>26</v>
      </c>
      <c r="B113" s="52"/>
      <c r="C113" s="52"/>
      <c r="D113" s="52"/>
      <c r="E113" s="52"/>
      <c r="F113" s="52"/>
      <c r="G113" s="17">
        <f>SUM(G112:G112)</f>
        <v>227.5</v>
      </c>
    </row>
    <row r="114" spans="1:7" x14ac:dyDescent="0.25">
      <c r="A114" s="12"/>
      <c r="B114" s="12"/>
      <c r="C114" s="12"/>
      <c r="D114" s="12"/>
      <c r="E114" s="13"/>
      <c r="F114" s="12"/>
      <c r="G114" s="13"/>
    </row>
    <row r="115" spans="1:7" x14ac:dyDescent="0.25">
      <c r="A115" s="52" t="s">
        <v>31</v>
      </c>
      <c r="B115" s="52"/>
      <c r="C115" s="52"/>
      <c r="D115" s="52"/>
      <c r="E115" s="52" t="s">
        <v>32</v>
      </c>
      <c r="F115" s="52"/>
      <c r="G115" s="52"/>
    </row>
    <row r="116" spans="1:7" x14ac:dyDescent="0.25">
      <c r="A116" s="38" t="s">
        <v>1</v>
      </c>
      <c r="B116" s="38" t="s">
        <v>2</v>
      </c>
      <c r="C116" s="38" t="s">
        <v>3</v>
      </c>
      <c r="D116" s="38" t="s">
        <v>4</v>
      </c>
      <c r="E116" s="17" t="s">
        <v>5</v>
      </c>
      <c r="F116" s="38" t="s">
        <v>6</v>
      </c>
      <c r="G116" s="17" t="s">
        <v>7</v>
      </c>
    </row>
    <row r="117" spans="1:7" ht="30" x14ac:dyDescent="0.25">
      <c r="A117" s="18">
        <v>41654</v>
      </c>
      <c r="B117" s="15" t="s">
        <v>16</v>
      </c>
      <c r="C117" s="47" t="s">
        <v>47</v>
      </c>
      <c r="D117" s="21" t="s">
        <v>10</v>
      </c>
      <c r="E117" s="14">
        <v>455</v>
      </c>
      <c r="F117" s="15">
        <v>1</v>
      </c>
      <c r="G117" s="16">
        <f>E117*F117</f>
        <v>455</v>
      </c>
    </row>
    <row r="118" spans="1:7" x14ac:dyDescent="0.25">
      <c r="A118" s="52" t="s">
        <v>26</v>
      </c>
      <c r="B118" s="52"/>
      <c r="C118" s="52"/>
      <c r="D118" s="52"/>
      <c r="E118" s="52"/>
      <c r="F118" s="52"/>
      <c r="G118" s="29">
        <f>SUM(G116:G117)</f>
        <v>455</v>
      </c>
    </row>
    <row r="119" spans="1:7" x14ac:dyDescent="0.25">
      <c r="A119" s="11"/>
      <c r="B119" s="11"/>
      <c r="C119" s="11"/>
      <c r="D119" s="11"/>
      <c r="E119" s="11"/>
      <c r="F119" s="11"/>
      <c r="G119" s="28"/>
    </row>
    <row r="120" spans="1:7" x14ac:dyDescent="0.25">
      <c r="A120" s="52" t="s">
        <v>52</v>
      </c>
      <c r="B120" s="52"/>
      <c r="C120" s="52"/>
      <c r="D120" s="52"/>
      <c r="E120" s="52" t="s">
        <v>20</v>
      </c>
      <c r="F120" s="52"/>
      <c r="G120" s="52"/>
    </row>
    <row r="121" spans="1:7" x14ac:dyDescent="0.25">
      <c r="A121" s="38" t="s">
        <v>1</v>
      </c>
      <c r="B121" s="38" t="s">
        <v>2</v>
      </c>
      <c r="C121" s="38" t="s">
        <v>3</v>
      </c>
      <c r="D121" s="38" t="s">
        <v>4</v>
      </c>
      <c r="E121" s="17" t="s">
        <v>5</v>
      </c>
      <c r="F121" s="38" t="s">
        <v>6</v>
      </c>
      <c r="G121" s="17" t="s">
        <v>7</v>
      </c>
    </row>
    <row r="122" spans="1:7" ht="30" x14ac:dyDescent="0.25">
      <c r="A122" s="22">
        <v>41654</v>
      </c>
      <c r="B122" s="19" t="s">
        <v>16</v>
      </c>
      <c r="C122" s="48" t="s">
        <v>47</v>
      </c>
      <c r="D122" s="21" t="s">
        <v>10</v>
      </c>
      <c r="E122" s="20">
        <v>455</v>
      </c>
      <c r="F122" s="15">
        <v>1</v>
      </c>
      <c r="G122" s="16">
        <f>E122*F122</f>
        <v>455</v>
      </c>
    </row>
    <row r="123" spans="1:7" x14ac:dyDescent="0.25">
      <c r="A123" s="18">
        <v>41661</v>
      </c>
      <c r="B123" s="15" t="s">
        <v>16</v>
      </c>
      <c r="C123" s="47" t="s">
        <v>41</v>
      </c>
      <c r="D123" s="21" t="s">
        <v>10</v>
      </c>
      <c r="E123" s="14">
        <v>455</v>
      </c>
      <c r="F123" s="15">
        <v>1</v>
      </c>
      <c r="G123" s="16">
        <f>E123*F123</f>
        <v>455</v>
      </c>
    </row>
    <row r="124" spans="1:7" x14ac:dyDescent="0.25">
      <c r="A124" s="52" t="s">
        <v>26</v>
      </c>
      <c r="B124" s="52"/>
      <c r="C124" s="52"/>
      <c r="D124" s="52"/>
      <c r="E124" s="52"/>
      <c r="F124" s="52"/>
      <c r="G124" s="29">
        <f>SUM(G121:G123)</f>
        <v>910</v>
      </c>
    </row>
    <row r="125" spans="1:7" x14ac:dyDescent="0.25">
      <c r="A125" s="11"/>
      <c r="B125" s="11"/>
      <c r="C125" s="11"/>
      <c r="D125" s="11"/>
      <c r="E125" s="11"/>
      <c r="F125" s="11"/>
      <c r="G125" s="28"/>
    </row>
    <row r="126" spans="1:7" x14ac:dyDescent="0.25">
      <c r="A126" s="52" t="s">
        <v>55</v>
      </c>
      <c r="B126" s="52"/>
      <c r="C126" s="52"/>
      <c r="D126" s="52"/>
      <c r="E126" s="52" t="s">
        <v>56</v>
      </c>
      <c r="F126" s="52"/>
      <c r="G126" s="52"/>
    </row>
    <row r="127" spans="1:7" x14ac:dyDescent="0.25">
      <c r="A127" s="38" t="s">
        <v>1</v>
      </c>
      <c r="B127" s="38" t="s">
        <v>2</v>
      </c>
      <c r="C127" s="38" t="s">
        <v>3</v>
      </c>
      <c r="D127" s="38" t="s">
        <v>4</v>
      </c>
      <c r="E127" s="17" t="s">
        <v>5</v>
      </c>
      <c r="F127" s="38" t="s">
        <v>6</v>
      </c>
      <c r="G127" s="17" t="s">
        <v>7</v>
      </c>
    </row>
    <row r="128" spans="1:7" x14ac:dyDescent="0.25">
      <c r="A128" s="22">
        <v>41661</v>
      </c>
      <c r="B128" s="19" t="s">
        <v>16</v>
      </c>
      <c r="C128" s="47" t="s">
        <v>41</v>
      </c>
      <c r="D128" s="21" t="s">
        <v>10</v>
      </c>
      <c r="E128" s="20">
        <v>455</v>
      </c>
      <c r="F128" s="15">
        <v>1</v>
      </c>
      <c r="G128" s="16">
        <f>E128*F128</f>
        <v>455</v>
      </c>
    </row>
    <row r="129" spans="1:8" x14ac:dyDescent="0.25">
      <c r="A129" s="52" t="s">
        <v>26</v>
      </c>
      <c r="B129" s="52"/>
      <c r="C129" s="52"/>
      <c r="D129" s="52"/>
      <c r="E129" s="52"/>
      <c r="F129" s="52"/>
      <c r="G129" s="29">
        <f>SUM(G126:G128)</f>
        <v>455</v>
      </c>
    </row>
    <row r="130" spans="1:8" x14ac:dyDescent="0.25">
      <c r="A130" s="11"/>
      <c r="B130" s="11"/>
      <c r="C130" s="11"/>
      <c r="D130" s="11"/>
      <c r="E130" s="11"/>
      <c r="F130" s="11"/>
      <c r="G130" s="28"/>
    </row>
    <row r="131" spans="1:8" x14ac:dyDescent="0.25">
      <c r="A131" s="52" t="s">
        <v>68</v>
      </c>
      <c r="B131" s="52"/>
      <c r="C131" s="52"/>
      <c r="D131" s="52"/>
      <c r="E131" s="52" t="s">
        <v>8</v>
      </c>
      <c r="F131" s="52"/>
      <c r="G131" s="52"/>
    </row>
    <row r="132" spans="1:8" x14ac:dyDescent="0.25">
      <c r="A132" s="38" t="s">
        <v>1</v>
      </c>
      <c r="B132" s="38" t="s">
        <v>2</v>
      </c>
      <c r="C132" s="38" t="s">
        <v>3</v>
      </c>
      <c r="D132" s="38" t="s">
        <v>4</v>
      </c>
      <c r="E132" s="17" t="s">
        <v>5</v>
      </c>
      <c r="F132" s="38" t="s">
        <v>6</v>
      </c>
      <c r="G132" s="17" t="s">
        <v>7</v>
      </c>
    </row>
    <row r="133" spans="1:8" s="42" customFormat="1" x14ac:dyDescent="0.25">
      <c r="A133" s="40">
        <v>41654</v>
      </c>
      <c r="B133" s="19" t="s">
        <v>9</v>
      </c>
      <c r="C133" s="50" t="s">
        <v>71</v>
      </c>
      <c r="D133" s="30" t="s">
        <v>10</v>
      </c>
      <c r="E133" s="20">
        <v>227.5</v>
      </c>
      <c r="F133" s="19">
        <v>1</v>
      </c>
      <c r="G133" s="20">
        <f>E133*F133</f>
        <v>227.5</v>
      </c>
      <c r="H133" s="7"/>
    </row>
    <row r="134" spans="1:8" x14ac:dyDescent="0.25">
      <c r="A134" s="22">
        <v>41661</v>
      </c>
      <c r="B134" s="19" t="s">
        <v>9</v>
      </c>
      <c r="C134" s="47" t="s">
        <v>41</v>
      </c>
      <c r="D134" s="30" t="s">
        <v>10</v>
      </c>
      <c r="E134" s="20">
        <v>227.5</v>
      </c>
      <c r="F134" s="19">
        <v>1</v>
      </c>
      <c r="G134" s="20">
        <f>E134*F134</f>
        <v>227.5</v>
      </c>
    </row>
    <row r="135" spans="1:8" x14ac:dyDescent="0.25">
      <c r="A135" s="52" t="s">
        <v>26</v>
      </c>
      <c r="B135" s="52"/>
      <c r="C135" s="52"/>
      <c r="D135" s="52"/>
      <c r="E135" s="52"/>
      <c r="F135" s="52"/>
      <c r="G135" s="17">
        <f>SUM(G133:G134)</f>
        <v>455</v>
      </c>
    </row>
    <row r="136" spans="1:8" x14ac:dyDescent="0.25">
      <c r="A136" s="9"/>
      <c r="B136" s="9"/>
      <c r="C136" s="9"/>
      <c r="D136" s="9"/>
      <c r="E136" s="9"/>
      <c r="F136" s="9"/>
      <c r="G136" s="10"/>
    </row>
    <row r="137" spans="1:8" x14ac:dyDescent="0.25">
      <c r="A137" s="52" t="s">
        <v>28</v>
      </c>
      <c r="B137" s="52"/>
      <c r="C137" s="52"/>
      <c r="D137" s="52"/>
      <c r="E137" s="52" t="s">
        <v>8</v>
      </c>
      <c r="F137" s="52"/>
      <c r="G137" s="52"/>
    </row>
    <row r="138" spans="1:8" x14ac:dyDescent="0.25">
      <c r="A138" s="38" t="s">
        <v>1</v>
      </c>
      <c r="B138" s="38" t="s">
        <v>2</v>
      </c>
      <c r="C138" s="38" t="s">
        <v>3</v>
      </c>
      <c r="D138" s="38" t="s">
        <v>4</v>
      </c>
      <c r="E138" s="17" t="s">
        <v>5</v>
      </c>
      <c r="F138" s="38" t="s">
        <v>6</v>
      </c>
      <c r="G138" s="17" t="s">
        <v>7</v>
      </c>
      <c r="H138" s="43"/>
    </row>
    <row r="139" spans="1:8" x14ac:dyDescent="0.25">
      <c r="A139" s="40">
        <v>41647</v>
      </c>
      <c r="B139" s="19" t="s">
        <v>18</v>
      </c>
      <c r="C139" s="46" t="s">
        <v>81</v>
      </c>
      <c r="D139" s="19" t="s">
        <v>33</v>
      </c>
      <c r="E139" s="20">
        <v>650</v>
      </c>
      <c r="F139" s="19">
        <v>1</v>
      </c>
      <c r="G139" s="20">
        <f>E139*F139</f>
        <v>650</v>
      </c>
    </row>
    <row r="140" spans="1:8" ht="30" x14ac:dyDescent="0.25">
      <c r="A140" s="22">
        <v>41647</v>
      </c>
      <c r="B140" s="19" t="s">
        <v>9</v>
      </c>
      <c r="C140" s="36" t="s">
        <v>82</v>
      </c>
      <c r="D140" s="30" t="s">
        <v>10</v>
      </c>
      <c r="E140" s="20">
        <v>227.5</v>
      </c>
      <c r="F140" s="19">
        <v>1</v>
      </c>
      <c r="G140" s="20">
        <f t="shared" ref="G140:G144" si="13">E140*F140</f>
        <v>227.5</v>
      </c>
    </row>
    <row r="141" spans="1:8" ht="15" customHeight="1" x14ac:dyDescent="0.25">
      <c r="A141" s="40">
        <v>41654</v>
      </c>
      <c r="B141" s="19" t="s">
        <v>9</v>
      </c>
      <c r="C141" s="46" t="s">
        <v>71</v>
      </c>
      <c r="D141" s="30" t="s">
        <v>10</v>
      </c>
      <c r="E141" s="20">
        <v>227.5</v>
      </c>
      <c r="F141" s="19">
        <v>1</v>
      </c>
      <c r="G141" s="20">
        <f t="shared" si="13"/>
        <v>227.5</v>
      </c>
    </row>
    <row r="142" spans="1:8" ht="30" x14ac:dyDescent="0.25">
      <c r="A142" s="33">
        <v>41656</v>
      </c>
      <c r="B142" s="19" t="s">
        <v>9</v>
      </c>
      <c r="C142" s="34" t="s">
        <v>77</v>
      </c>
      <c r="D142" s="30" t="s">
        <v>10</v>
      </c>
      <c r="E142" s="20">
        <v>227.5</v>
      </c>
      <c r="F142" s="19">
        <v>1</v>
      </c>
      <c r="G142" s="20">
        <f t="shared" si="13"/>
        <v>227.5</v>
      </c>
    </row>
    <row r="143" spans="1:8" ht="30" x14ac:dyDescent="0.25">
      <c r="A143" s="40">
        <v>41661</v>
      </c>
      <c r="B143" s="19" t="s">
        <v>9</v>
      </c>
      <c r="C143" s="46" t="s">
        <v>83</v>
      </c>
      <c r="D143" s="30" t="s">
        <v>10</v>
      </c>
      <c r="E143" s="20">
        <v>227.5</v>
      </c>
      <c r="F143" s="19">
        <v>1</v>
      </c>
      <c r="G143" s="20">
        <f t="shared" si="13"/>
        <v>227.5</v>
      </c>
    </row>
    <row r="144" spans="1:8" x14ac:dyDescent="0.25">
      <c r="A144" s="22">
        <v>41661</v>
      </c>
      <c r="B144" s="19" t="s">
        <v>9</v>
      </c>
      <c r="C144" s="36" t="s">
        <v>75</v>
      </c>
      <c r="D144" s="30" t="s">
        <v>10</v>
      </c>
      <c r="E144" s="20">
        <v>227.5</v>
      </c>
      <c r="F144" s="19">
        <v>1</v>
      </c>
      <c r="G144" s="20">
        <f t="shared" si="13"/>
        <v>227.5</v>
      </c>
    </row>
    <row r="145" spans="1:9" x14ac:dyDescent="0.25">
      <c r="A145" s="54" t="s">
        <v>26</v>
      </c>
      <c r="B145" s="54"/>
      <c r="C145" s="54"/>
      <c r="D145" s="54"/>
      <c r="E145" s="54"/>
      <c r="F145" s="54"/>
      <c r="G145" s="2">
        <f>SUM(G139:G144)</f>
        <v>1787.5</v>
      </c>
    </row>
    <row r="147" spans="1:9" x14ac:dyDescent="0.25">
      <c r="A147" s="54" t="s">
        <v>23</v>
      </c>
      <c r="B147" s="54"/>
      <c r="C147" s="54"/>
      <c r="D147" s="54"/>
      <c r="E147" s="54" t="s">
        <v>15</v>
      </c>
      <c r="F147" s="54"/>
      <c r="G147" s="54"/>
    </row>
    <row r="148" spans="1:9" x14ac:dyDescent="0.25">
      <c r="A148" s="37" t="s">
        <v>1</v>
      </c>
      <c r="B148" s="37" t="s">
        <v>2</v>
      </c>
      <c r="C148" s="37" t="s">
        <v>3</v>
      </c>
      <c r="D148" s="37" t="s">
        <v>4</v>
      </c>
      <c r="E148" s="2" t="s">
        <v>5</v>
      </c>
      <c r="F148" s="37" t="s">
        <v>6</v>
      </c>
      <c r="G148" s="2" t="s">
        <v>7</v>
      </c>
    </row>
    <row r="149" spans="1:9" ht="30" x14ac:dyDescent="0.25">
      <c r="A149" s="3">
        <v>41654</v>
      </c>
      <c r="B149" s="8" t="s">
        <v>13</v>
      </c>
      <c r="C149" s="49" t="s">
        <v>44</v>
      </c>
      <c r="D149" s="6" t="s">
        <v>10</v>
      </c>
      <c r="E149" s="5">
        <v>227.5</v>
      </c>
      <c r="F149" s="8">
        <v>1</v>
      </c>
      <c r="G149" s="4">
        <f t="shared" ref="G149:G152" si="14">E149*F149</f>
        <v>227.5</v>
      </c>
    </row>
    <row r="150" spans="1:9" ht="30" x14ac:dyDescent="0.25">
      <c r="A150" s="3">
        <v>41661</v>
      </c>
      <c r="B150" s="8" t="s">
        <v>30</v>
      </c>
      <c r="C150" s="49" t="s">
        <v>53</v>
      </c>
      <c r="D150" s="6" t="s">
        <v>34</v>
      </c>
      <c r="E150" s="5">
        <v>455</v>
      </c>
      <c r="F150" s="8">
        <v>1</v>
      </c>
      <c r="G150" s="4">
        <f t="shared" si="14"/>
        <v>455</v>
      </c>
      <c r="I150" s="44"/>
    </row>
    <row r="151" spans="1:9" s="12" customFormat="1" ht="30" x14ac:dyDescent="0.25">
      <c r="A151" s="18">
        <v>41661</v>
      </c>
      <c r="B151" s="15" t="s">
        <v>13</v>
      </c>
      <c r="C151" s="47" t="s">
        <v>54</v>
      </c>
      <c r="D151" s="21" t="s">
        <v>10</v>
      </c>
      <c r="E151" s="14">
        <v>227.5</v>
      </c>
      <c r="F151" s="15">
        <v>1</v>
      </c>
      <c r="G151" s="16">
        <f t="shared" si="14"/>
        <v>227.5</v>
      </c>
    </row>
    <row r="152" spans="1:9" ht="30" x14ac:dyDescent="0.25">
      <c r="A152" s="3">
        <v>41668</v>
      </c>
      <c r="B152" s="8" t="s">
        <v>13</v>
      </c>
      <c r="C152" s="49" t="s">
        <v>49</v>
      </c>
      <c r="D152" s="6" t="s">
        <v>10</v>
      </c>
      <c r="E152" s="5">
        <v>227.5</v>
      </c>
      <c r="F152" s="8">
        <v>1</v>
      </c>
      <c r="G152" s="4">
        <f t="shared" si="14"/>
        <v>227.5</v>
      </c>
    </row>
    <row r="153" spans="1:9" x14ac:dyDescent="0.25">
      <c r="A153" s="54" t="s">
        <v>26</v>
      </c>
      <c r="B153" s="54"/>
      <c r="C153" s="54"/>
      <c r="D153" s="54"/>
      <c r="E153" s="54"/>
      <c r="F153" s="54"/>
      <c r="G153" s="17">
        <f>SUM(G149:G152)</f>
        <v>1137.5</v>
      </c>
    </row>
    <row r="154" spans="1:9" x14ac:dyDescent="0.25">
      <c r="A154" s="9"/>
      <c r="B154" s="9"/>
      <c r="C154" s="9"/>
      <c r="D154" s="9"/>
      <c r="E154" s="9"/>
      <c r="F154" s="9"/>
      <c r="G154" s="25"/>
    </row>
    <row r="155" spans="1:9" x14ac:dyDescent="0.25">
      <c r="A155" s="52" t="s">
        <v>90</v>
      </c>
      <c r="B155" s="52"/>
      <c r="C155" s="52"/>
      <c r="D155" s="52"/>
      <c r="E155" s="52" t="s">
        <v>8</v>
      </c>
      <c r="F155" s="52"/>
      <c r="G155" s="52"/>
    </row>
    <row r="156" spans="1:9" x14ac:dyDescent="0.25">
      <c r="A156" s="37" t="s">
        <v>1</v>
      </c>
      <c r="B156" s="37" t="s">
        <v>2</v>
      </c>
      <c r="C156" s="37" t="s">
        <v>3</v>
      </c>
      <c r="D156" s="37" t="s">
        <v>4</v>
      </c>
      <c r="E156" s="2" t="s">
        <v>5</v>
      </c>
      <c r="F156" s="37" t="s">
        <v>6</v>
      </c>
      <c r="G156" s="2" t="s">
        <v>7</v>
      </c>
      <c r="H156" s="43"/>
    </row>
    <row r="157" spans="1:9" ht="30" x14ac:dyDescent="0.25">
      <c r="A157" s="40">
        <v>41647</v>
      </c>
      <c r="B157" s="19" t="s">
        <v>9</v>
      </c>
      <c r="C157" s="46" t="s">
        <v>82</v>
      </c>
      <c r="D157" s="30" t="s">
        <v>10</v>
      </c>
      <c r="E157" s="51">
        <v>227.5</v>
      </c>
      <c r="F157" s="19">
        <v>1</v>
      </c>
      <c r="G157" s="20">
        <f>E157*F157</f>
        <v>227.5</v>
      </c>
    </row>
    <row r="158" spans="1:9" x14ac:dyDescent="0.25">
      <c r="A158" s="22">
        <v>41661</v>
      </c>
      <c r="B158" s="19" t="s">
        <v>9</v>
      </c>
      <c r="C158" s="36" t="s">
        <v>84</v>
      </c>
      <c r="D158" s="30" t="s">
        <v>10</v>
      </c>
      <c r="E158" s="51">
        <v>227.5</v>
      </c>
      <c r="F158" s="19">
        <v>1</v>
      </c>
      <c r="G158" s="20">
        <f t="shared" ref="G158:G159" si="15">E158*F158</f>
        <v>227.5</v>
      </c>
    </row>
    <row r="159" spans="1:9" ht="30" x14ac:dyDescent="0.25">
      <c r="A159" s="32">
        <v>41668</v>
      </c>
      <c r="B159" s="19" t="s">
        <v>9</v>
      </c>
      <c r="C159" s="35" t="s">
        <v>78</v>
      </c>
      <c r="D159" s="30" t="s">
        <v>10</v>
      </c>
      <c r="E159" s="51">
        <v>227.5</v>
      </c>
      <c r="F159" s="15">
        <v>1</v>
      </c>
      <c r="G159" s="20">
        <f t="shared" si="15"/>
        <v>227.5</v>
      </c>
    </row>
    <row r="160" spans="1:9" x14ac:dyDescent="0.25">
      <c r="A160" s="52" t="s">
        <v>26</v>
      </c>
      <c r="B160" s="52"/>
      <c r="C160" s="52"/>
      <c r="D160" s="52"/>
      <c r="E160" s="52"/>
      <c r="F160" s="52"/>
      <c r="G160" s="17">
        <f>SUM(G157:G159)</f>
        <v>682.5</v>
      </c>
    </row>
    <row r="161" spans="1:15" x14ac:dyDescent="0.25">
      <c r="A161" s="11"/>
      <c r="B161" s="11"/>
      <c r="C161" s="11"/>
      <c r="D161" s="11"/>
      <c r="E161" s="11"/>
      <c r="F161" s="11"/>
      <c r="G161" s="25"/>
    </row>
    <row r="162" spans="1:15" x14ac:dyDescent="0.25">
      <c r="A162" s="52" t="s">
        <v>92</v>
      </c>
      <c r="B162" s="52"/>
      <c r="C162" s="52"/>
      <c r="D162" s="52"/>
      <c r="E162" s="52" t="s">
        <v>24</v>
      </c>
      <c r="F162" s="52"/>
      <c r="G162" s="52"/>
    </row>
    <row r="163" spans="1:15" x14ac:dyDescent="0.25">
      <c r="A163" s="38" t="s">
        <v>1</v>
      </c>
      <c r="B163" s="38" t="s">
        <v>2</v>
      </c>
      <c r="C163" s="38" t="s">
        <v>3</v>
      </c>
      <c r="D163" s="38" t="s">
        <v>4</v>
      </c>
      <c r="E163" s="17" t="s">
        <v>5</v>
      </c>
      <c r="F163" s="38" t="s">
        <v>6</v>
      </c>
      <c r="G163" s="17" t="s">
        <v>7</v>
      </c>
    </row>
    <row r="164" spans="1:15" ht="30" x14ac:dyDescent="0.25">
      <c r="A164" s="22">
        <v>41661</v>
      </c>
      <c r="B164" s="15" t="s">
        <v>9</v>
      </c>
      <c r="C164" s="46" t="s">
        <v>83</v>
      </c>
      <c r="D164" s="30" t="s">
        <v>10</v>
      </c>
      <c r="E164" s="20">
        <v>227.5</v>
      </c>
      <c r="F164" s="19">
        <v>1</v>
      </c>
      <c r="G164" s="16">
        <f>E164*F164</f>
        <v>227.5</v>
      </c>
    </row>
    <row r="165" spans="1:15" x14ac:dyDescent="0.25">
      <c r="A165" s="52" t="s">
        <v>26</v>
      </c>
      <c r="B165" s="52"/>
      <c r="C165" s="52"/>
      <c r="D165" s="52"/>
      <c r="E165" s="52"/>
      <c r="F165" s="52"/>
      <c r="G165" s="17">
        <f>SUM(G164:G164)</f>
        <v>227.5</v>
      </c>
    </row>
    <row r="166" spans="1:15" x14ac:dyDescent="0.25">
      <c r="A166" s="11"/>
      <c r="B166" s="11"/>
      <c r="C166" s="11"/>
      <c r="D166" s="11"/>
      <c r="E166" s="11"/>
      <c r="F166" s="11"/>
      <c r="G166" s="25"/>
      <c r="M166" s="44"/>
      <c r="O166" s="44"/>
    </row>
    <row r="167" spans="1:15" x14ac:dyDescent="0.25">
      <c r="M167" s="44"/>
    </row>
    <row r="168" spans="1:15" x14ac:dyDescent="0.25">
      <c r="A168" s="55" t="s">
        <v>25</v>
      </c>
      <c r="B168" s="55"/>
    </row>
    <row r="169" spans="1:15" x14ac:dyDescent="0.25">
      <c r="A169" s="55" t="s">
        <v>85</v>
      </c>
      <c r="B169" s="55"/>
    </row>
    <row r="170" spans="1:15" x14ac:dyDescent="0.25">
      <c r="A170" s="12"/>
      <c r="B170" s="12"/>
    </row>
    <row r="171" spans="1:15" x14ac:dyDescent="0.25">
      <c r="O171" s="44"/>
    </row>
  </sheetData>
  <mergeCells count="78">
    <mergeCell ref="A135:F135"/>
    <mergeCell ref="A169:B169"/>
    <mergeCell ref="A168:B168"/>
    <mergeCell ref="A147:D147"/>
    <mergeCell ref="E147:G147"/>
    <mergeCell ref="A153:F153"/>
    <mergeCell ref="A155:D155"/>
    <mergeCell ref="E155:G155"/>
    <mergeCell ref="A160:F160"/>
    <mergeCell ref="A165:F165"/>
    <mergeCell ref="A162:D162"/>
    <mergeCell ref="E162:G162"/>
    <mergeCell ref="A72:D72"/>
    <mergeCell ref="E72:G72"/>
    <mergeCell ref="A80:F80"/>
    <mergeCell ref="A124:F124"/>
    <mergeCell ref="A126:D126"/>
    <mergeCell ref="E126:G126"/>
    <mergeCell ref="A99:F99"/>
    <mergeCell ref="A101:D101"/>
    <mergeCell ref="E101:G101"/>
    <mergeCell ref="A108:F108"/>
    <mergeCell ref="A82:D82"/>
    <mergeCell ref="E82:G82"/>
    <mergeCell ref="A85:F85"/>
    <mergeCell ref="A95:D95"/>
    <mergeCell ref="E95:G95"/>
    <mergeCell ref="A87:D87"/>
    <mergeCell ref="A1:G1"/>
    <mergeCell ref="A30:D30"/>
    <mergeCell ref="E30:G30"/>
    <mergeCell ref="A35:F35"/>
    <mergeCell ref="A11:D11"/>
    <mergeCell ref="E11:G11"/>
    <mergeCell ref="A16:F16"/>
    <mergeCell ref="A18:D18"/>
    <mergeCell ref="E18:G18"/>
    <mergeCell ref="A21:F21"/>
    <mergeCell ref="A3:D3"/>
    <mergeCell ref="E3:G3"/>
    <mergeCell ref="A9:F9"/>
    <mergeCell ref="A23:D23"/>
    <mergeCell ref="E23:G23"/>
    <mergeCell ref="A28:F28"/>
    <mergeCell ref="A47:D47"/>
    <mergeCell ref="E47:G47"/>
    <mergeCell ref="A52:F52"/>
    <mergeCell ref="A37:D37"/>
    <mergeCell ref="E37:G37"/>
    <mergeCell ref="A40:F40"/>
    <mergeCell ref="A42:D42"/>
    <mergeCell ref="E42:G42"/>
    <mergeCell ref="A45:F45"/>
    <mergeCell ref="E87:G87"/>
    <mergeCell ref="A93:F93"/>
    <mergeCell ref="A137:D137"/>
    <mergeCell ref="E137:G137"/>
    <mergeCell ref="A145:F145"/>
    <mergeCell ref="A129:F129"/>
    <mergeCell ref="A110:D110"/>
    <mergeCell ref="E110:G110"/>
    <mergeCell ref="A113:F113"/>
    <mergeCell ref="A115:D115"/>
    <mergeCell ref="E115:G115"/>
    <mergeCell ref="A118:F118"/>
    <mergeCell ref="A120:D120"/>
    <mergeCell ref="E120:G120"/>
    <mergeCell ref="A131:D131"/>
    <mergeCell ref="E131:G131"/>
    <mergeCell ref="A65:F65"/>
    <mergeCell ref="A67:D67"/>
    <mergeCell ref="E67:G67"/>
    <mergeCell ref="A70:F70"/>
    <mergeCell ref="A54:D54"/>
    <mergeCell ref="E54:G54"/>
    <mergeCell ref="A58:F58"/>
    <mergeCell ref="A60:D60"/>
    <mergeCell ref="E60:G60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01.2014</vt:lpstr>
      <vt:lpstr>'01.2014'!Area_de_impressao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2017-04-10T11:49:49Z</cp:lastPrinted>
  <dcterms:created xsi:type="dcterms:W3CDTF">2017-01-31T11:28:16Z</dcterms:created>
  <dcterms:modified xsi:type="dcterms:W3CDTF">2017-04-10T11:54:09Z</dcterms:modified>
</cp:coreProperties>
</file>