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450" yWindow="0" windowWidth="15705" windowHeight="12825"/>
  </bookViews>
  <sheets>
    <sheet name="12.2016        " sheetId="17" r:id="rId1"/>
  </sheets>
  <definedNames>
    <definedName name="_xlnm.Print_Area" localSheetId="0">'12.2016        '!$A$1:$G$271</definedName>
  </definedNames>
  <calcPr calcId="145621"/>
</workbook>
</file>

<file path=xl/calcChain.xml><?xml version="1.0" encoding="utf-8"?>
<calcChain xmlns="http://schemas.openxmlformats.org/spreadsheetml/2006/main">
  <c r="G233" i="17" l="1"/>
  <c r="G234" i="17"/>
  <c r="G235" i="17"/>
  <c r="G228" i="17"/>
  <c r="G229" i="17" s="1"/>
  <c r="G149" i="17"/>
  <c r="G170" i="17" l="1"/>
  <c r="G171" i="17"/>
  <c r="G172" i="17"/>
  <c r="G173" i="17"/>
  <c r="G174" i="17"/>
  <c r="G175" i="17"/>
  <c r="G176" i="17"/>
  <c r="G177" i="17"/>
  <c r="G178" i="17"/>
  <c r="G179" i="17"/>
  <c r="G180" i="17"/>
  <c r="G181" i="17"/>
  <c r="G185" i="17"/>
  <c r="G184" i="17"/>
  <c r="G183" i="17"/>
  <c r="G182" i="17"/>
  <c r="G136" i="17"/>
  <c r="G137" i="17" s="1"/>
  <c r="G186" i="17" l="1"/>
  <c r="G104" i="17"/>
  <c r="G105" i="17"/>
  <c r="G106" i="17"/>
  <c r="G107" i="17"/>
  <c r="G58" i="17"/>
  <c r="G59" i="17"/>
  <c r="G60" i="17"/>
  <c r="G61" i="17"/>
  <c r="G62" i="17"/>
  <c r="G47" i="17"/>
  <c r="G48" i="17"/>
  <c r="G49" i="17"/>
  <c r="G46" i="17"/>
  <c r="G41" i="17"/>
  <c r="G42" i="17" s="1"/>
  <c r="G24" i="17"/>
  <c r="G25" i="17"/>
  <c r="G26" i="17"/>
  <c r="G108" i="17" l="1"/>
  <c r="G50" i="17"/>
  <c r="G31" i="17" l="1"/>
  <c r="G32" i="17" s="1"/>
  <c r="G5" i="17"/>
  <c r="G6" i="17"/>
  <c r="G7" i="17"/>
  <c r="G8" i="17"/>
  <c r="G236" i="17" l="1"/>
  <c r="G237" i="17" s="1"/>
  <c r="G150" i="17"/>
  <c r="G151" i="17" s="1"/>
  <c r="G13" i="17"/>
  <c r="G14" i="17"/>
  <c r="G15" i="17" l="1"/>
  <c r="G90" i="17" l="1"/>
  <c r="G91" i="17" s="1"/>
  <c r="G220" i="17" l="1"/>
  <c r="G221" i="17"/>
  <c r="G222" i="17"/>
  <c r="G223" i="17"/>
  <c r="G201" i="17"/>
  <c r="G202" i="17"/>
  <c r="G203" i="17"/>
  <c r="G204" i="17"/>
  <c r="G194" i="17"/>
  <c r="G195" i="17"/>
  <c r="G161" i="17"/>
  <c r="G162" i="17"/>
  <c r="G163" i="17"/>
  <c r="G164" i="17"/>
  <c r="G165" i="17"/>
  <c r="G143" i="17"/>
  <c r="G144" i="17"/>
  <c r="G123" i="17"/>
  <c r="G124" i="17"/>
  <c r="G75" i="17"/>
  <c r="G76" i="17"/>
  <c r="G77" i="17"/>
  <c r="G78" i="17"/>
  <c r="G79" i="17"/>
  <c r="G80" i="17"/>
  <c r="G54" i="17"/>
  <c r="G55" i="17"/>
  <c r="G56" i="17"/>
  <c r="G36" i="17"/>
  <c r="G266" i="17"/>
  <c r="G267" i="17" s="1"/>
  <c r="G261" i="17"/>
  <c r="G256" i="17"/>
  <c r="G251" i="17"/>
  <c r="G246" i="17"/>
  <c r="G247" i="17" s="1"/>
  <c r="G241" i="17"/>
  <c r="G219" i="17"/>
  <c r="G218" i="17"/>
  <c r="G217" i="17"/>
  <c r="G212" i="17"/>
  <c r="G211" i="17"/>
  <c r="G210" i="17"/>
  <c r="G209" i="17"/>
  <c r="G200" i="17"/>
  <c r="G193" i="17"/>
  <c r="G192" i="17"/>
  <c r="G191" i="17"/>
  <c r="G190" i="17"/>
  <c r="G160" i="17"/>
  <c r="G155" i="17"/>
  <c r="G142" i="17"/>
  <c r="G141" i="17"/>
  <c r="G131" i="17"/>
  <c r="G126" i="17"/>
  <c r="G125" i="17"/>
  <c r="G118" i="17"/>
  <c r="G117" i="17"/>
  <c r="G116" i="17"/>
  <c r="G115" i="17"/>
  <c r="G114" i="17"/>
  <c r="G113" i="17"/>
  <c r="G112" i="17"/>
  <c r="G99" i="17"/>
  <c r="G98" i="17"/>
  <c r="G97" i="17"/>
  <c r="G96" i="17"/>
  <c r="G95" i="17"/>
  <c r="G85" i="17"/>
  <c r="G70" i="17"/>
  <c r="G69" i="17"/>
  <c r="G68" i="17"/>
  <c r="G67" i="17"/>
  <c r="G57" i="17"/>
  <c r="G23" i="17"/>
  <c r="G22" i="17"/>
  <c r="G21" i="17"/>
  <c r="G20" i="17"/>
  <c r="G19" i="17"/>
  <c r="G166" i="17" l="1"/>
  <c r="G145" i="17"/>
  <c r="G205" i="17"/>
  <c r="G213" i="17"/>
  <c r="G81" i="17"/>
  <c r="G196" i="17"/>
  <c r="G100" i="17"/>
  <c r="G63" i="17"/>
  <c r="G127" i="17"/>
  <c r="G37" i="17"/>
  <c r="G257" i="17"/>
  <c r="G27" i="17"/>
  <c r="G119" i="17"/>
  <c r="G9" i="17"/>
  <c r="G132" i="17"/>
  <c r="G252" i="17"/>
  <c r="G71" i="17"/>
  <c r="G86" i="17"/>
  <c r="G224" i="17"/>
  <c r="G242" i="17"/>
  <c r="G156" i="17"/>
  <c r="G262" i="17"/>
</calcChain>
</file>

<file path=xl/sharedStrings.xml><?xml version="1.0" encoding="utf-8"?>
<sst xmlns="http://schemas.openxmlformats.org/spreadsheetml/2006/main" count="732" uniqueCount="120">
  <si>
    <t>Alberto Fedosow Cabral - Conselheiro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</si>
  <si>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</si>
  <si>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</si>
  <si>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</si>
  <si>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</si>
  <si>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</si>
  <si>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</si>
  <si>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</si>
  <si>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Cidade de Origem: Porto Alegre - RS</t>
  </si>
  <si>
    <t>Ajuda de Custo</t>
  </si>
  <si>
    <t>Porto Alegre</t>
  </si>
  <si>
    <t>Carlos Eduardo Mesquita Pedone - Conselheiro</t>
  </si>
  <si>
    <t>Cidade de Origem: Caxias do Sul - RS</t>
  </si>
  <si>
    <t>Meia Diária Regional</t>
  </si>
  <si>
    <t>Clóvis Ilgenfritz da Silva - Conselheiro</t>
  </si>
  <si>
    <t>Efreu Brignol Quintana - Conselheiro</t>
  </si>
  <si>
    <t>Fausto Henrique Steffen - Conselheiro</t>
  </si>
  <si>
    <t>Cidade de Origem: Novo Hamburgo - RS</t>
  </si>
  <si>
    <t>Diária Regional</t>
  </si>
  <si>
    <t>Hermes de Assis Puricelli - Conselheiro</t>
  </si>
  <si>
    <t>Joaquim Eduardo Vidal Haas - Conselheiro</t>
  </si>
  <si>
    <t>Diária Nacional</t>
  </si>
  <si>
    <t>José Arthur Fell - Conselheiro</t>
  </si>
  <si>
    <t>Luiz Antônio Machado Veríssimo - Conselheiro</t>
  </si>
  <si>
    <t>Cidade de Origem: Pelotas - RS</t>
  </si>
  <si>
    <t>Marcelo Gribov Brinckmann - Conselheiro</t>
  </si>
  <si>
    <t>Marcelo Petrucci Maia - Conselheiro</t>
  </si>
  <si>
    <t>Cidade de Origem: Guaíba - RS</t>
  </si>
  <si>
    <t>Márcio de Mendonça Lima Arioli - Conselheiro</t>
  </si>
  <si>
    <t>Cidade de Origem: Bento Gonçalves - RS</t>
  </si>
  <si>
    <t>Márcio Gomes Lontra - Conselheiro</t>
  </si>
  <si>
    <t>Cidade de Origem: Rio Grande - RS</t>
  </si>
  <si>
    <t>Oritz Adriano Adams de Campos - Conselheiro</t>
  </si>
  <si>
    <t>Rinaldo Ferreira Barbosa - Conselheiro</t>
  </si>
  <si>
    <t>Roberto Luiz Decó - Conselheiro</t>
  </si>
  <si>
    <t>Cidade de Origem: Canoas - RS</t>
  </si>
  <si>
    <t>Rômulo Plentz Giralt - Conselheiro</t>
  </si>
  <si>
    <t>Rosana Oppitz - Conselheira</t>
  </si>
  <si>
    <t>Rui Mineiro - Conselheiro</t>
  </si>
  <si>
    <t>Cidade de Origem:  Gravataí - RS</t>
  </si>
  <si>
    <t>Silvia Monteiro Barakat - Conselheira</t>
  </si>
  <si>
    <t>Cidade de Origem:  Porto Alegre - RS</t>
  </si>
  <si>
    <t>Fonte: CAU/RS</t>
  </si>
  <si>
    <t>Karla Ronsoni Riet - Empregada</t>
  </si>
  <si>
    <t>Total Geral</t>
  </si>
  <si>
    <t>Juliana Betemps Vaz da Silva - Conselheira</t>
  </si>
  <si>
    <t>Roberto Py Gomes da Silveira - Conselheiro</t>
  </si>
  <si>
    <t>Cristina Gioconda Bastos Langer - Conselheira</t>
  </si>
  <si>
    <t xml:space="preserve"> Diária Regional</t>
  </si>
  <si>
    <t>Nino Roberto Schleder Machado - Conselheiro</t>
  </si>
  <si>
    <t>Ajuda Custo</t>
  </si>
  <si>
    <t>Cidade de Origem: Passo Fundo - RS</t>
  </si>
  <si>
    <t>Cidade de Origem: Carlos Barbosa - RS</t>
  </si>
  <si>
    <t>Maríndia Izabel Girardello - Empregada</t>
  </si>
  <si>
    <t>Passo Fundo / RS</t>
  </si>
  <si>
    <t>Raquel Dias Coll Oliveira - Empregada</t>
  </si>
  <si>
    <t>Brasília / DF</t>
  </si>
  <si>
    <t>Florianópolis / SC</t>
  </si>
  <si>
    <t>Pelotas / RS</t>
  </si>
  <si>
    <t>Lajeado / RS</t>
  </si>
  <si>
    <t>Andréa Bosba Pinheiro - Empregada</t>
  </si>
  <si>
    <t>Andrea dos Santos - Membro do Colegiado Permanente de Entidades</t>
  </si>
  <si>
    <t>Paulo Henrique Rodrigues - Membro do Colegiado Permanente de Entidades</t>
  </si>
  <si>
    <t>Tiago Holzmann da Silva  - Membro do Colegiado Permanente de Entidades</t>
  </si>
  <si>
    <t/>
  </si>
  <si>
    <t>Célia Ferraz de Souza - Conselheira</t>
  </si>
  <si>
    <t xml:space="preserve"> Ajuda de Custo </t>
  </si>
  <si>
    <t>Diárias e Deslocamentos - Dezembro 2015</t>
  </si>
  <si>
    <t>Cassio Lorensini - Empregado</t>
  </si>
  <si>
    <t>Thaíse Machado  - Membro do Colegiado Permanente de Entidades</t>
  </si>
  <si>
    <t xml:space="preserve">Brasília / DF </t>
  </si>
  <si>
    <t>Convocação 145/2015 - Participação na palestra Tabela de Honorários, durante a entrega do prêmio José Albano Wolkmer - Lajeado / RS - 05/10/2015</t>
  </si>
  <si>
    <t>Convocação 150/2015 - Participação na Palestra Tabela de Honorários - Passo Fundo / RS - 08/10/2015</t>
  </si>
  <si>
    <t>144ª Reunião da Comissão de Planejamento e Finanças do CAU/RS - 24/11/2015</t>
  </si>
  <si>
    <t>Belém / PA</t>
  </si>
  <si>
    <t>Convocação 180/2015 - Participação no IV Fórum Temático "Aprovação de Projetos e Tabela de Honorários de Serviços de Arquitetura e Urbanismo" - Pelotas / RS - 19/11/2015</t>
  </si>
  <si>
    <t>132ª Reunião da Comissão de Organização e Administração do CAU/RS - 30/11/2015</t>
  </si>
  <si>
    <t>133ª Reunião da Comissão de Organização e Administração do CAU/RS - 07/12/2015</t>
  </si>
  <si>
    <t>134ª Reunião da Comissão de Organização e Administração do CAU/RS - 14/12/2015</t>
  </si>
  <si>
    <t>56ª Sessão Plenária - 18/12/2015</t>
  </si>
  <si>
    <t>153ª Reunião da Comissão de Exercício Profissional - 26/11/2015</t>
  </si>
  <si>
    <t>3ª Reunião do Conselho Editorial do CAU/RS - 25/11/2015</t>
  </si>
  <si>
    <t>154ª Reunião da Comissão de Exercício Profissional - 03/12/2015</t>
  </si>
  <si>
    <t>152ª Reunião da Comissão de Exercício Profissional - 19/11/2015</t>
  </si>
  <si>
    <t>79ª - Reunião do Conselho Diretor CAU/RS - 09/12/2015</t>
  </si>
  <si>
    <t>155ª Reunião da Comissão de Exercício Profissional - 10/12/2015</t>
  </si>
  <si>
    <t>156ª Reunião da Comissão de Exercício Profissional - 17/12/2015</t>
  </si>
  <si>
    <t>148ª Reunião da Comissão de Planejamento e Finanças do CAU/RS - 22/12/2015</t>
  </si>
  <si>
    <t>52ª Reunião da Comissão de Ética e Disciplina do CAU/RS - 23/11/2015</t>
  </si>
  <si>
    <t>53ª Reunião da Comissão de Ética e Disciplina - 07.12.2015</t>
  </si>
  <si>
    <t>Convocação 187/2015 - Seminário Nacional da CED-CAU/BR - Brasília / DF - 10/12/2015 e 11/12/2015</t>
  </si>
  <si>
    <t>54ª Reunião da Comissão de Ética e Disciplina - 21.12.2015</t>
  </si>
  <si>
    <t>145ª Reunião da Comissão de Planejamento e Finanças do CAU/RS - 01/12/2015</t>
  </si>
  <si>
    <t>1ª - Reunião da  Comissão de Avaliação de Bens Móveis - 25/11/2015</t>
  </si>
  <si>
    <t>2ª - Reunião da  Comissão de Avaliação de Bens Móveis - 03/12/2015</t>
  </si>
  <si>
    <t>146ª Reunião da Comissão de Planejamento e Finanças do CAU/RS - 08/12/2015</t>
  </si>
  <si>
    <t>3ª - Reunião da  Comissão de Avaliação de Bens Móveis - 11/12/2015</t>
  </si>
  <si>
    <t>147ª Reunião da Comissão de Planejamento e Finanças do CAU/RS - 15/12/2015</t>
  </si>
  <si>
    <t>4ª - Reunião da  Comissão de Avaliação de Bens Móveis - 17/12/2015</t>
  </si>
  <si>
    <t>Convocação 177/2015 - Fórum de Presidentes dos CAU/UF - Belém / PA - 19/11/2015 e 20/11/2015</t>
  </si>
  <si>
    <t>48ª Reunião do Colegiado de Entidades - CP - CAU/RS - 25/11/2015</t>
  </si>
  <si>
    <t>49ª Reunião do Colegiado de Entidades - CP - CAU/RS - 02/12/2015</t>
  </si>
  <si>
    <t>Convocação 185/2015 - Participação do Seminário Regional das Comissões de Ética e Disciplina dos CAU/UF e CAU/BR - Florianópolis / SC - 27/11/2015 e 28/11/2015</t>
  </si>
  <si>
    <t>Convocação 186/2015 - Participar do 2º Treinamento Técnico da Comissão de Ética e Disciplina - Brasília / DF - 09/12/2015</t>
  </si>
  <si>
    <t>54ª Reunião da Comissão de Ética e Disciplina - 21/12/2015</t>
  </si>
  <si>
    <t>Análise de Processos da CED e Participação na Reunião da CEP/RS - Porto Alegre / RS - 17/12/2015</t>
  </si>
  <si>
    <t>I Congresso Internacional sobre Espaços Públicos - Porto Alegre / RS - 19/10/2015</t>
  </si>
  <si>
    <t>Seminário Internacional Cidades em Trânsito - Porto Alegre / RS - 27/10/2015</t>
  </si>
  <si>
    <t>Seminário Imaginário da Metrópole - AsBEA-RS - Porto Alegre / RS - 04/11/2015</t>
  </si>
  <si>
    <t>Seminário de Obras Públicas - Painel Projetos - Porto Alegre / RS - 10/11/2015</t>
  </si>
  <si>
    <t>Reunião com Eng. Melvis Barrios (Presidente do CREA/RS) - Porto Alegre / RS - 09/11/2015</t>
  </si>
  <si>
    <t>Assembleia Geral Ordinária do Fórum - RS - Porto Alegre / RS - 21/12/2015</t>
  </si>
  <si>
    <t>Josiane Cristina Bernardi - Empregada</t>
  </si>
  <si>
    <t>Convocação 164/2015 - Realizar ação de fiscalização - Santiago / RS, Ijuí / RS, Santo Ângelo / RS e Cruz Alta / RS - 07/12/2015 a 11/12/2015</t>
  </si>
  <si>
    <t xml:space="preserve"> Santiago / RS, Ijuí / RS, Santo Ângelo / RS e Cruz Alta / RS</t>
  </si>
  <si>
    <t>Convocação 189/2015 - Apoiar a organização do programa do CAU/RS a ser transmitido pela Rádio Arquitetura - Alto Feliz / RS - 15/12/2015</t>
  </si>
  <si>
    <t>Alto Feliz / RS</t>
  </si>
  <si>
    <t>Convocação 165/2015 - Realizar ação de fiscalização em Pelotas / RS, Rio Grande / RS e Cassino / RS - 14/12/2015 a 18/12/2015</t>
  </si>
  <si>
    <t xml:space="preserve">Pelotas / RS, Rio Grande / RS e Cassino / RS </t>
  </si>
  <si>
    <t>Atualizado em 06/04/2017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</si>
</sst>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/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44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44" fontId="2" fillId="2" borderId="0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44" fontId="2" fillId="0" borderId="0" xfId="1" applyFont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/>
    </xf>
    <xf numFmtId="44" fontId="0" fillId="2" borderId="0" xfId="0" applyNumberFormat="1" applyFill="1" applyAlignment="1">
      <alignment vertical="center"/>
    </xf>
    <xf numFmtId="0" fontId="0" fillId="0" borderId="0" xfId="0" quotePrefix="1" applyAlignment="1">
      <alignment vertical="center"/>
    </xf>
    <xf numFmtId="44" fontId="3" fillId="0" borderId="2" xfId="1" applyFont="1" applyFill="1" applyBorder="1" applyAlignment="1">
      <alignment horizontal="center" vertical="center"/>
    </xf>
    <xf numFmtId="44" fontId="3" fillId="2" borderId="2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vertical="center"/>
    </xf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3" fillId="0" borderId="1" xfId="1" applyFont="1" applyFill="1" applyBorder="1"/>
    <xf numFmtId="14" fontId="3" fillId="0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1"/>
  <sheetViews>
    <sheetView tabSelected="1" zoomScaleNormal="100" workbookViewId="0">
      <selection activeCell="I20" sqref="I20"/>
    </sheetView>
  </sheetViews>
  <sheetFormatPr defaultRowHeight="15" x14ac:dyDescent="0.25"/>
  <cols>
    <col min="1" max="1" width="11" style="12" bestFit="1" customWidth="1"/>
    <col min="2" max="2" width="19.42578125" style="12" bestFit="1" customWidth="1"/>
    <col min="3" max="3" width="56.28515625" style="1" customWidth="1"/>
    <col min="4" max="4" width="18.140625" style="12" customWidth="1"/>
    <col min="5" max="5" width="14.85546875" style="2" bestFit="1" customWidth="1"/>
    <col min="6" max="6" width="11.42578125" style="12" bestFit="1" customWidth="1"/>
    <col min="7" max="7" width="12" style="2" bestFit="1" customWidth="1"/>
    <col min="8" max="8" width="9.140625" style="1"/>
    <col min="9" max="9" width="13.28515625" style="1" bestFit="1" customWidth="1"/>
    <col min="10" max="16384" width="9.140625" style="1"/>
  </cols>
  <sheetData>
    <row r="1" spans="1:12" x14ac:dyDescent="0.25">
      <c r="A1" s="70" t="s">
        <v>67</v>
      </c>
      <c r="B1" s="70"/>
      <c r="C1" s="70"/>
      <c r="D1" s="70"/>
      <c r="E1" s="70"/>
      <c r="F1" s="70"/>
      <c r="G1" s="70"/>
    </row>
    <row r="3" spans="1:12" x14ac:dyDescent="0.25">
      <c r="A3" s="70" t="s">
        <v>0</v>
      </c>
      <c r="B3" s="70"/>
      <c r="C3" s="70"/>
      <c r="D3" s="70"/>
      <c r="E3" s="70" t="s">
        <v>8</v>
      </c>
      <c r="F3" s="70"/>
      <c r="G3" s="70"/>
    </row>
    <row r="4" spans="1:12" x14ac:dyDescent="0.25">
      <c r="A4" s="39" t="s">
        <v>1</v>
      </c>
      <c r="B4" s="39" t="s">
        <v>2</v>
      </c>
      <c r="C4" s="39" t="s">
        <v>3</v>
      </c>
      <c r="D4" s="39" t="s">
        <v>4</v>
      </c>
      <c r="E4" s="3" t="s">
        <v>5</v>
      </c>
      <c r="F4" s="39" t="s">
        <v>6</v>
      </c>
      <c r="G4" s="3" t="s">
        <v>7</v>
      </c>
    </row>
    <row r="5" spans="1:12" ht="31.5" customHeight="1" x14ac:dyDescent="0.25">
      <c r="A5" s="54">
        <v>42340</v>
      </c>
      <c r="B5" s="15" t="s">
        <v>9</v>
      </c>
      <c r="C5" s="8" t="s">
        <v>76</v>
      </c>
      <c r="D5" s="15" t="s">
        <v>10</v>
      </c>
      <c r="E5" s="51">
        <v>255.5</v>
      </c>
      <c r="F5" s="15">
        <v>1</v>
      </c>
      <c r="G5" s="5">
        <f>E5*F5</f>
        <v>255.5</v>
      </c>
    </row>
    <row r="6" spans="1:12" ht="30" x14ac:dyDescent="0.25">
      <c r="A6" s="54">
        <v>42348</v>
      </c>
      <c r="B6" s="15" t="s">
        <v>9</v>
      </c>
      <c r="C6" s="8" t="s">
        <v>77</v>
      </c>
      <c r="D6" s="15" t="s">
        <v>10</v>
      </c>
      <c r="E6" s="51">
        <v>255.5</v>
      </c>
      <c r="F6" s="15">
        <v>1</v>
      </c>
      <c r="G6" s="5">
        <f t="shared" ref="G6:G8" si="0">E6*F6</f>
        <v>255.5</v>
      </c>
    </row>
    <row r="7" spans="1:12" ht="30" x14ac:dyDescent="0.25">
      <c r="A7" s="54">
        <v>42355</v>
      </c>
      <c r="B7" s="15" t="s">
        <v>9</v>
      </c>
      <c r="C7" s="8" t="s">
        <v>78</v>
      </c>
      <c r="D7" s="15" t="s">
        <v>10</v>
      </c>
      <c r="E7" s="51">
        <v>255.5</v>
      </c>
      <c r="F7" s="15">
        <v>1</v>
      </c>
      <c r="G7" s="5">
        <f t="shared" si="0"/>
        <v>255.5</v>
      </c>
      <c r="L7" s="50" t="s">
        <v>64</v>
      </c>
    </row>
    <row r="8" spans="1:12" x14ac:dyDescent="0.25">
      <c r="A8" s="54">
        <v>42361</v>
      </c>
      <c r="B8" s="15" t="s">
        <v>9</v>
      </c>
      <c r="C8" s="8" t="s">
        <v>79</v>
      </c>
      <c r="D8" s="15" t="s">
        <v>10</v>
      </c>
      <c r="E8" s="51">
        <v>255.5</v>
      </c>
      <c r="F8" s="15">
        <v>1</v>
      </c>
      <c r="G8" s="5">
        <f t="shared" si="0"/>
        <v>255.5</v>
      </c>
    </row>
    <row r="9" spans="1:12" x14ac:dyDescent="0.25">
      <c r="A9" s="70" t="s">
        <v>44</v>
      </c>
      <c r="B9" s="70"/>
      <c r="C9" s="70"/>
      <c r="D9" s="70"/>
      <c r="E9" s="70"/>
      <c r="F9" s="70"/>
      <c r="G9" s="3">
        <f>SUM(G5:G8)</f>
        <v>1022</v>
      </c>
    </row>
    <row r="10" spans="1:12" x14ac:dyDescent="0.25">
      <c r="A10" s="20"/>
      <c r="B10" s="20"/>
      <c r="C10" s="20"/>
      <c r="D10" s="20"/>
      <c r="E10" s="20"/>
      <c r="F10" s="20"/>
      <c r="G10" s="21"/>
    </row>
    <row r="11" spans="1:12" x14ac:dyDescent="0.25">
      <c r="A11" s="68" t="s">
        <v>61</v>
      </c>
      <c r="B11" s="68"/>
      <c r="C11" s="68"/>
      <c r="D11" s="68"/>
      <c r="E11" s="68" t="s">
        <v>8</v>
      </c>
      <c r="F11" s="68"/>
      <c r="G11" s="68"/>
    </row>
    <row r="12" spans="1:12" x14ac:dyDescent="0.25">
      <c r="A12" s="63" t="s">
        <v>1</v>
      </c>
      <c r="B12" s="63" t="s">
        <v>2</v>
      </c>
      <c r="C12" s="63" t="s">
        <v>3</v>
      </c>
      <c r="D12" s="63" t="s">
        <v>4</v>
      </c>
      <c r="E12" s="37" t="s">
        <v>5</v>
      </c>
      <c r="F12" s="63" t="s">
        <v>6</v>
      </c>
      <c r="G12" s="37" t="s">
        <v>7</v>
      </c>
    </row>
    <row r="13" spans="1:12" ht="30" x14ac:dyDescent="0.25">
      <c r="A13" s="53">
        <v>42340</v>
      </c>
      <c r="B13" s="33" t="s">
        <v>9</v>
      </c>
      <c r="C13" s="46" t="s">
        <v>101</v>
      </c>
      <c r="D13" s="33" t="s">
        <v>10</v>
      </c>
      <c r="E13" s="34">
        <v>255.5</v>
      </c>
      <c r="F13" s="41">
        <v>1</v>
      </c>
      <c r="G13" s="34">
        <f t="shared" ref="G13:G14" si="1">E13*F13</f>
        <v>255.5</v>
      </c>
    </row>
    <row r="14" spans="1:12" ht="45" x14ac:dyDescent="0.25">
      <c r="A14" s="53">
        <v>42348</v>
      </c>
      <c r="B14" s="33" t="s">
        <v>18</v>
      </c>
      <c r="C14" s="46" t="s">
        <v>75</v>
      </c>
      <c r="D14" s="33" t="s">
        <v>58</v>
      </c>
      <c r="E14" s="34">
        <v>511</v>
      </c>
      <c r="F14" s="41">
        <v>1</v>
      </c>
      <c r="G14" s="34">
        <f t="shared" si="1"/>
        <v>511</v>
      </c>
    </row>
    <row r="15" spans="1:12" x14ac:dyDescent="0.25">
      <c r="A15" s="68" t="s">
        <v>44</v>
      </c>
      <c r="B15" s="68"/>
      <c r="C15" s="68"/>
      <c r="D15" s="68"/>
      <c r="E15" s="68"/>
      <c r="F15" s="68"/>
      <c r="G15" s="37">
        <f>SUM(G13:G14)</f>
        <v>766.5</v>
      </c>
    </row>
    <row r="16" spans="1:12" x14ac:dyDescent="0.25">
      <c r="A16" s="22"/>
      <c r="B16" s="22"/>
      <c r="C16" s="22"/>
      <c r="D16" s="22"/>
      <c r="E16" s="22"/>
      <c r="F16" s="22"/>
      <c r="G16" s="45"/>
    </row>
    <row r="17" spans="1:7" x14ac:dyDescent="0.25">
      <c r="A17" s="70" t="s">
        <v>11</v>
      </c>
      <c r="B17" s="70"/>
      <c r="C17" s="70"/>
      <c r="D17" s="70"/>
      <c r="E17" s="70" t="s">
        <v>12</v>
      </c>
      <c r="F17" s="70"/>
      <c r="G17" s="70"/>
    </row>
    <row r="18" spans="1:7" x14ac:dyDescent="0.25">
      <c r="A18" s="39" t="s">
        <v>1</v>
      </c>
      <c r="B18" s="39" t="s">
        <v>2</v>
      </c>
      <c r="C18" s="39" t="s">
        <v>3</v>
      </c>
      <c r="D18" s="39" t="s">
        <v>4</v>
      </c>
      <c r="E18" s="3" t="s">
        <v>5</v>
      </c>
      <c r="F18" s="39" t="s">
        <v>6</v>
      </c>
      <c r="G18" s="3" t="s">
        <v>7</v>
      </c>
    </row>
    <row r="19" spans="1:7" ht="30" x14ac:dyDescent="0.25">
      <c r="A19" s="54">
        <v>42340</v>
      </c>
      <c r="B19" s="15" t="s">
        <v>13</v>
      </c>
      <c r="C19" s="8" t="s">
        <v>80</v>
      </c>
      <c r="D19" s="15" t="s">
        <v>10</v>
      </c>
      <c r="E19" s="56">
        <v>255.5</v>
      </c>
      <c r="F19" s="15">
        <v>1</v>
      </c>
      <c r="G19" s="5">
        <f t="shared" ref="G19:G26" si="2">E19*F19</f>
        <v>255.5</v>
      </c>
    </row>
    <row r="20" spans="1:7" ht="16.5" customHeight="1" x14ac:dyDescent="0.25">
      <c r="A20" s="54">
        <v>42340</v>
      </c>
      <c r="B20" s="15" t="s">
        <v>13</v>
      </c>
      <c r="C20" s="8" t="s">
        <v>81</v>
      </c>
      <c r="D20" s="15" t="s">
        <v>10</v>
      </c>
      <c r="E20" s="56">
        <v>255.5</v>
      </c>
      <c r="F20" s="15">
        <v>1</v>
      </c>
      <c r="G20" s="5">
        <f t="shared" si="2"/>
        <v>255.5</v>
      </c>
    </row>
    <row r="21" spans="1:7" ht="32.25" customHeight="1" x14ac:dyDescent="0.25">
      <c r="A21" s="54">
        <v>42348</v>
      </c>
      <c r="B21" s="15" t="s">
        <v>13</v>
      </c>
      <c r="C21" s="8" t="s">
        <v>82</v>
      </c>
      <c r="D21" s="15" t="s">
        <v>10</v>
      </c>
      <c r="E21" s="56">
        <v>255.5</v>
      </c>
      <c r="F21" s="15">
        <v>1</v>
      </c>
      <c r="G21" s="5">
        <f t="shared" si="2"/>
        <v>255.5</v>
      </c>
    </row>
    <row r="22" spans="1:7" ht="36" customHeight="1" x14ac:dyDescent="0.25">
      <c r="A22" s="54">
        <v>42348</v>
      </c>
      <c r="B22" s="15" t="s">
        <v>13</v>
      </c>
      <c r="C22" s="8" t="s">
        <v>83</v>
      </c>
      <c r="D22" s="15" t="s">
        <v>10</v>
      </c>
      <c r="E22" s="56">
        <v>255.5</v>
      </c>
      <c r="F22" s="13">
        <v>1</v>
      </c>
      <c r="G22" s="5">
        <f t="shared" si="2"/>
        <v>255.5</v>
      </c>
    </row>
    <row r="23" spans="1:7" ht="21.75" customHeight="1" x14ac:dyDescent="0.25">
      <c r="A23" s="54">
        <v>42348</v>
      </c>
      <c r="B23" s="15" t="s">
        <v>13</v>
      </c>
      <c r="C23" s="8" t="s">
        <v>84</v>
      </c>
      <c r="D23" s="15" t="s">
        <v>10</v>
      </c>
      <c r="E23" s="56">
        <v>255.5</v>
      </c>
      <c r="F23" s="13">
        <v>1</v>
      </c>
      <c r="G23" s="5">
        <f t="shared" si="2"/>
        <v>255.5</v>
      </c>
    </row>
    <row r="24" spans="1:7" ht="28.5" customHeight="1" x14ac:dyDescent="0.25">
      <c r="A24" s="54">
        <v>42355</v>
      </c>
      <c r="B24" s="15" t="s">
        <v>13</v>
      </c>
      <c r="C24" s="8" t="s">
        <v>85</v>
      </c>
      <c r="D24" s="15" t="s">
        <v>10</v>
      </c>
      <c r="E24" s="56">
        <v>255.5</v>
      </c>
      <c r="F24" s="13">
        <v>1</v>
      </c>
      <c r="G24" s="5">
        <f t="shared" si="2"/>
        <v>255.5</v>
      </c>
    </row>
    <row r="25" spans="1:7" ht="33.75" customHeight="1" x14ac:dyDescent="0.25">
      <c r="A25" s="54">
        <v>42361</v>
      </c>
      <c r="B25" s="15" t="s">
        <v>13</v>
      </c>
      <c r="C25" s="8" t="s">
        <v>86</v>
      </c>
      <c r="D25" s="15" t="s">
        <v>10</v>
      </c>
      <c r="E25" s="56">
        <v>255.5</v>
      </c>
      <c r="F25" s="13">
        <v>1</v>
      </c>
      <c r="G25" s="5">
        <f t="shared" si="2"/>
        <v>255.5</v>
      </c>
    </row>
    <row r="26" spans="1:7" ht="19.5" customHeight="1" x14ac:dyDescent="0.25">
      <c r="A26" s="54">
        <v>42361</v>
      </c>
      <c r="B26" s="15" t="s">
        <v>13</v>
      </c>
      <c r="C26" s="8" t="s">
        <v>79</v>
      </c>
      <c r="D26" s="15" t="s">
        <v>10</v>
      </c>
      <c r="E26" s="56">
        <v>255.5</v>
      </c>
      <c r="F26" s="13">
        <v>1</v>
      </c>
      <c r="G26" s="5">
        <f t="shared" si="2"/>
        <v>255.5</v>
      </c>
    </row>
    <row r="27" spans="1:7" x14ac:dyDescent="0.25">
      <c r="A27" s="70" t="s">
        <v>44</v>
      </c>
      <c r="B27" s="70"/>
      <c r="C27" s="70"/>
      <c r="D27" s="70"/>
      <c r="E27" s="70"/>
      <c r="F27" s="70"/>
      <c r="G27" s="3">
        <f>SUM(G19:G26)</f>
        <v>2044</v>
      </c>
    </row>
    <row r="28" spans="1:7" x14ac:dyDescent="0.25">
      <c r="A28" s="20"/>
      <c r="B28" s="20"/>
      <c r="C28" s="20"/>
      <c r="D28" s="20"/>
      <c r="E28" s="20"/>
      <c r="F28" s="20"/>
      <c r="G28" s="21"/>
    </row>
    <row r="29" spans="1:7" ht="18.75" customHeight="1" x14ac:dyDescent="0.25">
      <c r="A29" s="68" t="s">
        <v>65</v>
      </c>
      <c r="B29" s="68"/>
      <c r="C29" s="68"/>
      <c r="D29" s="68"/>
      <c r="E29" s="68" t="s">
        <v>8</v>
      </c>
      <c r="F29" s="68"/>
      <c r="G29" s="68"/>
    </row>
    <row r="30" spans="1:7" x14ac:dyDescent="0.25">
      <c r="A30" s="64" t="s">
        <v>1</v>
      </c>
      <c r="B30" s="64" t="s">
        <v>2</v>
      </c>
      <c r="C30" s="64" t="s">
        <v>3</v>
      </c>
      <c r="D30" s="64" t="s">
        <v>4</v>
      </c>
      <c r="E30" s="37" t="s">
        <v>5</v>
      </c>
      <c r="F30" s="64" t="s">
        <v>6</v>
      </c>
      <c r="G30" s="37" t="s">
        <v>7</v>
      </c>
    </row>
    <row r="31" spans="1:7" x14ac:dyDescent="0.25">
      <c r="A31" s="59">
        <v>42340</v>
      </c>
      <c r="B31" s="44" t="s">
        <v>66</v>
      </c>
      <c r="C31" s="67" t="s">
        <v>81</v>
      </c>
      <c r="D31" s="33" t="s">
        <v>10</v>
      </c>
      <c r="E31" s="52">
        <v>255.5</v>
      </c>
      <c r="F31" s="33">
        <v>1</v>
      </c>
      <c r="G31" s="34">
        <f t="shared" ref="G31" si="3">E31*F31</f>
        <v>255.5</v>
      </c>
    </row>
    <row r="32" spans="1:7" x14ac:dyDescent="0.25">
      <c r="A32" s="68" t="s">
        <v>44</v>
      </c>
      <c r="B32" s="68"/>
      <c r="C32" s="68"/>
      <c r="D32" s="68"/>
      <c r="E32" s="68"/>
      <c r="F32" s="68"/>
      <c r="G32" s="37">
        <f>SUM(G31)</f>
        <v>255.5</v>
      </c>
    </row>
    <row r="33" spans="1:7" x14ac:dyDescent="0.25">
      <c r="A33" s="20"/>
      <c r="B33" s="20"/>
      <c r="C33" s="20"/>
      <c r="D33" s="20"/>
      <c r="E33" s="20"/>
      <c r="F33" s="20"/>
      <c r="G33" s="21"/>
    </row>
    <row r="34" spans="1:7" ht="18.75" customHeight="1" x14ac:dyDescent="0.25">
      <c r="A34" s="70" t="s">
        <v>14</v>
      </c>
      <c r="B34" s="70"/>
      <c r="C34" s="70"/>
      <c r="D34" s="70"/>
      <c r="E34" s="70" t="s">
        <v>8</v>
      </c>
      <c r="F34" s="70"/>
      <c r="G34" s="70"/>
    </row>
    <row r="35" spans="1:7" x14ac:dyDescent="0.25">
      <c r="A35" s="39" t="s">
        <v>1</v>
      </c>
      <c r="B35" s="39" t="s">
        <v>2</v>
      </c>
      <c r="C35" s="39" t="s">
        <v>3</v>
      </c>
      <c r="D35" s="39" t="s">
        <v>4</v>
      </c>
      <c r="E35" s="3" t="s">
        <v>5</v>
      </c>
      <c r="F35" s="39" t="s">
        <v>6</v>
      </c>
      <c r="G35" s="3" t="s">
        <v>7</v>
      </c>
    </row>
    <row r="36" spans="1:7" s="26" customFormat="1" ht="30" x14ac:dyDescent="0.25">
      <c r="A36" s="58">
        <v>42361</v>
      </c>
      <c r="B36" s="6" t="s">
        <v>9</v>
      </c>
      <c r="C36" s="30" t="s">
        <v>87</v>
      </c>
      <c r="D36" s="6" t="s">
        <v>10</v>
      </c>
      <c r="E36" s="10">
        <v>255.5</v>
      </c>
      <c r="F36" s="35">
        <v>1</v>
      </c>
      <c r="G36" s="7">
        <f t="shared" ref="G36" si="4">E36*F36</f>
        <v>255.5</v>
      </c>
    </row>
    <row r="37" spans="1:7" x14ac:dyDescent="0.25">
      <c r="A37" s="70" t="s">
        <v>44</v>
      </c>
      <c r="B37" s="70"/>
      <c r="C37" s="70"/>
      <c r="D37" s="70"/>
      <c r="E37" s="70"/>
      <c r="F37" s="70"/>
      <c r="G37" s="3">
        <f>SUM(G36:G36)</f>
        <v>255.5</v>
      </c>
    </row>
    <row r="38" spans="1:7" x14ac:dyDescent="0.25">
      <c r="A38" s="20"/>
      <c r="B38" s="20"/>
      <c r="C38" s="20"/>
      <c r="D38" s="20"/>
      <c r="E38" s="20"/>
      <c r="F38" s="20"/>
      <c r="G38" s="21"/>
    </row>
    <row r="39" spans="1:7" x14ac:dyDescent="0.25">
      <c r="A39" s="68" t="s">
        <v>47</v>
      </c>
      <c r="B39" s="68"/>
      <c r="C39" s="68"/>
      <c r="D39" s="68"/>
      <c r="E39" s="70" t="s">
        <v>8</v>
      </c>
      <c r="F39" s="70"/>
      <c r="G39" s="70"/>
    </row>
    <row r="40" spans="1:7" x14ac:dyDescent="0.25">
      <c r="A40" s="60" t="s">
        <v>1</v>
      </c>
      <c r="B40" s="60" t="s">
        <v>2</v>
      </c>
      <c r="C40" s="60" t="s">
        <v>3</v>
      </c>
      <c r="D40" s="60" t="s">
        <v>4</v>
      </c>
      <c r="E40" s="3" t="s">
        <v>5</v>
      </c>
      <c r="F40" s="60" t="s">
        <v>6</v>
      </c>
      <c r="G40" s="3" t="s">
        <v>7</v>
      </c>
    </row>
    <row r="41" spans="1:7" ht="30" x14ac:dyDescent="0.25">
      <c r="A41" s="58">
        <v>42348</v>
      </c>
      <c r="B41" s="6" t="s">
        <v>9</v>
      </c>
      <c r="C41" s="30" t="s">
        <v>83</v>
      </c>
      <c r="D41" s="6" t="s">
        <v>10</v>
      </c>
      <c r="E41" s="10">
        <v>255.5</v>
      </c>
      <c r="F41" s="13">
        <v>1</v>
      </c>
      <c r="G41" s="5">
        <f t="shared" ref="G41" si="5">E41*F41</f>
        <v>255.5</v>
      </c>
    </row>
    <row r="42" spans="1:7" x14ac:dyDescent="0.25">
      <c r="A42" s="70" t="s">
        <v>44</v>
      </c>
      <c r="B42" s="70"/>
      <c r="C42" s="70"/>
      <c r="D42" s="70"/>
      <c r="E42" s="70"/>
      <c r="F42" s="70"/>
      <c r="G42" s="3">
        <f>SUM(G41:G41)</f>
        <v>255.5</v>
      </c>
    </row>
    <row r="43" spans="1:7" x14ac:dyDescent="0.25">
      <c r="A43" s="20"/>
      <c r="B43" s="20"/>
      <c r="C43" s="20"/>
      <c r="D43" s="20"/>
      <c r="E43" s="20"/>
      <c r="F43" s="20"/>
      <c r="G43" s="21"/>
    </row>
    <row r="44" spans="1:7" x14ac:dyDescent="0.25">
      <c r="A44" s="70" t="s">
        <v>15</v>
      </c>
      <c r="B44" s="70"/>
      <c r="C44" s="70"/>
      <c r="D44" s="70"/>
      <c r="E44" s="70" t="s">
        <v>8</v>
      </c>
      <c r="F44" s="70"/>
      <c r="G44" s="70"/>
    </row>
    <row r="45" spans="1:7" x14ac:dyDescent="0.25">
      <c r="A45" s="39" t="s">
        <v>1</v>
      </c>
      <c r="B45" s="39" t="s">
        <v>2</v>
      </c>
      <c r="C45" s="39" t="s">
        <v>3</v>
      </c>
      <c r="D45" s="39" t="s">
        <v>4</v>
      </c>
      <c r="E45" s="3" t="s">
        <v>5</v>
      </c>
      <c r="F45" s="39" t="s">
        <v>6</v>
      </c>
      <c r="G45" s="3" t="s">
        <v>7</v>
      </c>
    </row>
    <row r="46" spans="1:7" ht="30" x14ac:dyDescent="0.25">
      <c r="A46" s="54">
        <v>42340</v>
      </c>
      <c r="B46" s="15" t="s">
        <v>9</v>
      </c>
      <c r="C46" s="30" t="s">
        <v>88</v>
      </c>
      <c r="D46" s="6" t="s">
        <v>10</v>
      </c>
      <c r="E46" s="55">
        <v>255.5</v>
      </c>
      <c r="F46" s="15">
        <v>1</v>
      </c>
      <c r="G46" s="5">
        <f>E46*F46</f>
        <v>255.5</v>
      </c>
    </row>
    <row r="47" spans="1:7" x14ac:dyDescent="0.25">
      <c r="A47" s="54">
        <v>42348</v>
      </c>
      <c r="B47" s="15" t="s">
        <v>9</v>
      </c>
      <c r="C47" s="30" t="s">
        <v>89</v>
      </c>
      <c r="D47" s="6" t="s">
        <v>10</v>
      </c>
      <c r="E47" s="55">
        <v>255.5</v>
      </c>
      <c r="F47" s="15">
        <v>1</v>
      </c>
      <c r="G47" s="5">
        <f t="shared" ref="G47:G49" si="6">E47*F47</f>
        <v>255.5</v>
      </c>
    </row>
    <row r="48" spans="1:7" ht="30" x14ac:dyDescent="0.25">
      <c r="A48" s="54">
        <v>42355</v>
      </c>
      <c r="B48" s="6" t="s">
        <v>21</v>
      </c>
      <c r="C48" s="30" t="s">
        <v>90</v>
      </c>
      <c r="D48" s="6" t="s">
        <v>56</v>
      </c>
      <c r="E48" s="55">
        <v>730</v>
      </c>
      <c r="F48" s="15">
        <v>2</v>
      </c>
      <c r="G48" s="5">
        <f t="shared" si="6"/>
        <v>1460</v>
      </c>
    </row>
    <row r="49" spans="1:7" x14ac:dyDescent="0.25">
      <c r="A49" s="54">
        <v>42361</v>
      </c>
      <c r="B49" s="15" t="s">
        <v>9</v>
      </c>
      <c r="C49" s="30" t="s">
        <v>91</v>
      </c>
      <c r="D49" s="15" t="s">
        <v>10</v>
      </c>
      <c r="E49" s="55">
        <v>255.5</v>
      </c>
      <c r="F49" s="15">
        <v>1</v>
      </c>
      <c r="G49" s="5">
        <f t="shared" si="6"/>
        <v>255.5</v>
      </c>
    </row>
    <row r="50" spans="1:7" x14ac:dyDescent="0.25">
      <c r="A50" s="70" t="s">
        <v>44</v>
      </c>
      <c r="B50" s="70"/>
      <c r="C50" s="70"/>
      <c r="D50" s="70"/>
      <c r="E50" s="70"/>
      <c r="F50" s="70"/>
      <c r="G50" s="3">
        <f>SUM(G46:G49)</f>
        <v>2226.5</v>
      </c>
    </row>
    <row r="51" spans="1:7" x14ac:dyDescent="0.25">
      <c r="A51" s="20"/>
      <c r="B51" s="20"/>
      <c r="C51" s="20"/>
      <c r="D51" s="20"/>
      <c r="E51" s="20"/>
      <c r="F51" s="20"/>
      <c r="G51" s="21"/>
    </row>
    <row r="52" spans="1:7" x14ac:dyDescent="0.25">
      <c r="A52" s="70" t="s">
        <v>16</v>
      </c>
      <c r="B52" s="70"/>
      <c r="C52" s="70"/>
      <c r="D52" s="70"/>
      <c r="E52" s="70" t="s">
        <v>17</v>
      </c>
      <c r="F52" s="70"/>
      <c r="G52" s="70"/>
    </row>
    <row r="53" spans="1:7" x14ac:dyDescent="0.25">
      <c r="A53" s="39" t="s">
        <v>1</v>
      </c>
      <c r="B53" s="39" t="s">
        <v>2</v>
      </c>
      <c r="C53" s="39" t="s">
        <v>3</v>
      </c>
      <c r="D53" s="39" t="s">
        <v>4</v>
      </c>
      <c r="E53" s="3" t="s">
        <v>5</v>
      </c>
      <c r="F53" s="39" t="s">
        <v>6</v>
      </c>
      <c r="G53" s="3" t="s">
        <v>7</v>
      </c>
    </row>
    <row r="54" spans="1:7" s="26" customFormat="1" ht="30" x14ac:dyDescent="0.25">
      <c r="A54" s="54">
        <v>42340</v>
      </c>
      <c r="B54" s="6" t="s">
        <v>13</v>
      </c>
      <c r="C54" s="8" t="s">
        <v>92</v>
      </c>
      <c r="D54" s="6" t="s">
        <v>10</v>
      </c>
      <c r="E54" s="7">
        <v>255.5</v>
      </c>
      <c r="F54" s="6">
        <v>1</v>
      </c>
      <c r="G54" s="7">
        <f t="shared" ref="G54:G56" si="7">E54*F54</f>
        <v>255.5</v>
      </c>
    </row>
    <row r="55" spans="1:7" s="26" customFormat="1" ht="30" x14ac:dyDescent="0.25">
      <c r="A55" s="54">
        <v>42348</v>
      </c>
      <c r="B55" s="6" t="s">
        <v>13</v>
      </c>
      <c r="C55" s="8" t="s">
        <v>93</v>
      </c>
      <c r="D55" s="6" t="s">
        <v>10</v>
      </c>
      <c r="E55" s="7">
        <v>255.5</v>
      </c>
      <c r="F55" s="6">
        <v>1</v>
      </c>
      <c r="G55" s="7">
        <f t="shared" si="7"/>
        <v>255.5</v>
      </c>
    </row>
    <row r="56" spans="1:7" s="26" customFormat="1" ht="30" x14ac:dyDescent="0.25">
      <c r="A56" s="54">
        <v>42348</v>
      </c>
      <c r="B56" s="6" t="s">
        <v>13</v>
      </c>
      <c r="C56" s="8" t="s">
        <v>94</v>
      </c>
      <c r="D56" s="6" t="s">
        <v>10</v>
      </c>
      <c r="E56" s="7">
        <v>255.5</v>
      </c>
      <c r="F56" s="6">
        <v>1</v>
      </c>
      <c r="G56" s="7">
        <f t="shared" si="7"/>
        <v>255.5</v>
      </c>
    </row>
    <row r="57" spans="1:7" s="26" customFormat="1" ht="33.75" customHeight="1" x14ac:dyDescent="0.25">
      <c r="A57" s="54">
        <v>42348</v>
      </c>
      <c r="B57" s="6" t="s">
        <v>13</v>
      </c>
      <c r="C57" s="8" t="s">
        <v>95</v>
      </c>
      <c r="D57" s="6" t="s">
        <v>10</v>
      </c>
      <c r="E57" s="7">
        <v>255.5</v>
      </c>
      <c r="F57" s="6">
        <v>1</v>
      </c>
      <c r="G57" s="7">
        <f>E57*F57</f>
        <v>255.5</v>
      </c>
    </row>
    <row r="58" spans="1:7" s="26" customFormat="1" ht="30" x14ac:dyDescent="0.25">
      <c r="A58" s="54">
        <v>42355</v>
      </c>
      <c r="B58" s="6" t="s">
        <v>13</v>
      </c>
      <c r="C58" s="8" t="s">
        <v>96</v>
      </c>
      <c r="D58" s="6" t="s">
        <v>10</v>
      </c>
      <c r="E58" s="7">
        <v>255.5</v>
      </c>
      <c r="F58" s="6">
        <v>1</v>
      </c>
      <c r="G58" s="7">
        <f t="shared" ref="G58:G62" si="8">E58*F58</f>
        <v>255.5</v>
      </c>
    </row>
    <row r="59" spans="1:7" s="26" customFormat="1" ht="37.5" customHeight="1" x14ac:dyDescent="0.25">
      <c r="A59" s="54">
        <v>42355</v>
      </c>
      <c r="B59" s="6" t="s">
        <v>13</v>
      </c>
      <c r="C59" s="8" t="s">
        <v>97</v>
      </c>
      <c r="D59" s="6" t="s">
        <v>10</v>
      </c>
      <c r="E59" s="7">
        <v>255.5</v>
      </c>
      <c r="F59" s="6">
        <v>1</v>
      </c>
      <c r="G59" s="7">
        <f t="shared" si="8"/>
        <v>255.5</v>
      </c>
    </row>
    <row r="60" spans="1:7" s="26" customFormat="1" ht="27.75" customHeight="1" x14ac:dyDescent="0.25">
      <c r="A60" s="54">
        <v>42361</v>
      </c>
      <c r="B60" s="6" t="s">
        <v>13</v>
      </c>
      <c r="C60" s="8" t="s">
        <v>98</v>
      </c>
      <c r="D60" s="6" t="s">
        <v>10</v>
      </c>
      <c r="E60" s="7">
        <v>255.5</v>
      </c>
      <c r="F60" s="6">
        <v>1</v>
      </c>
      <c r="G60" s="7">
        <f t="shared" si="8"/>
        <v>255.5</v>
      </c>
    </row>
    <row r="61" spans="1:7" s="26" customFormat="1" ht="21" customHeight="1" x14ac:dyDescent="0.25">
      <c r="A61" s="54">
        <v>42361</v>
      </c>
      <c r="B61" s="6" t="s">
        <v>13</v>
      </c>
      <c r="C61" s="8" t="s">
        <v>79</v>
      </c>
      <c r="D61" s="6" t="s">
        <v>10</v>
      </c>
      <c r="E61" s="7">
        <v>255.5</v>
      </c>
      <c r="F61" s="6">
        <v>1</v>
      </c>
      <c r="G61" s="7">
        <f t="shared" si="8"/>
        <v>255.5</v>
      </c>
    </row>
    <row r="62" spans="1:7" s="26" customFormat="1" ht="30" x14ac:dyDescent="0.25">
      <c r="A62" s="54">
        <v>42361</v>
      </c>
      <c r="B62" s="6" t="s">
        <v>13</v>
      </c>
      <c r="C62" s="8" t="s">
        <v>87</v>
      </c>
      <c r="D62" s="6" t="s">
        <v>10</v>
      </c>
      <c r="E62" s="7">
        <v>255.5</v>
      </c>
      <c r="F62" s="6">
        <v>1</v>
      </c>
      <c r="G62" s="7">
        <f t="shared" si="8"/>
        <v>255.5</v>
      </c>
    </row>
    <row r="63" spans="1:7" x14ac:dyDescent="0.25">
      <c r="A63" s="70" t="s">
        <v>44</v>
      </c>
      <c r="B63" s="70"/>
      <c r="C63" s="70"/>
      <c r="D63" s="70"/>
      <c r="E63" s="70"/>
      <c r="F63" s="70"/>
      <c r="G63" s="3">
        <f>SUM(G54:G62)</f>
        <v>2299.5</v>
      </c>
    </row>
    <row r="65" spans="1:7" x14ac:dyDescent="0.25">
      <c r="A65" s="68" t="s">
        <v>19</v>
      </c>
      <c r="B65" s="68"/>
      <c r="C65" s="68"/>
      <c r="D65" s="68"/>
      <c r="E65" s="68" t="s">
        <v>8</v>
      </c>
      <c r="F65" s="68"/>
      <c r="G65" s="68"/>
    </row>
    <row r="66" spans="1:7" x14ac:dyDescent="0.25">
      <c r="A66" s="39" t="s">
        <v>1</v>
      </c>
      <c r="B66" s="39" t="s">
        <v>2</v>
      </c>
      <c r="C66" s="39" t="s">
        <v>3</v>
      </c>
      <c r="D66" s="39" t="s">
        <v>4</v>
      </c>
      <c r="E66" s="3" t="s">
        <v>5</v>
      </c>
      <c r="F66" s="39" t="s">
        <v>6</v>
      </c>
      <c r="G66" s="3" t="s">
        <v>7</v>
      </c>
    </row>
    <row r="67" spans="1:7" ht="30" x14ac:dyDescent="0.25">
      <c r="A67" s="54">
        <v>42348</v>
      </c>
      <c r="B67" s="15" t="s">
        <v>9</v>
      </c>
      <c r="C67" s="8" t="s">
        <v>77</v>
      </c>
      <c r="D67" s="15" t="s">
        <v>10</v>
      </c>
      <c r="E67" s="5">
        <v>255.5</v>
      </c>
      <c r="F67" s="15">
        <v>1</v>
      </c>
      <c r="G67" s="5">
        <f>E67*F67</f>
        <v>255.5</v>
      </c>
    </row>
    <row r="68" spans="1:7" x14ac:dyDescent="0.25">
      <c r="A68" s="54">
        <v>42348</v>
      </c>
      <c r="B68" s="15" t="s">
        <v>9</v>
      </c>
      <c r="C68" s="8" t="s">
        <v>84</v>
      </c>
      <c r="D68" s="15" t="s">
        <v>10</v>
      </c>
      <c r="E68" s="5">
        <v>255.5</v>
      </c>
      <c r="F68" s="15">
        <v>1</v>
      </c>
      <c r="G68" s="5">
        <f t="shared" ref="G68:G70" si="9">E68*F68</f>
        <v>255.5</v>
      </c>
    </row>
    <row r="69" spans="1:7" ht="29.25" customHeight="1" x14ac:dyDescent="0.25">
      <c r="A69" s="54">
        <v>42355</v>
      </c>
      <c r="B69" s="15" t="s">
        <v>9</v>
      </c>
      <c r="C69" s="8" t="s">
        <v>78</v>
      </c>
      <c r="D69" s="15" t="s">
        <v>10</v>
      </c>
      <c r="E69" s="5">
        <v>255.5</v>
      </c>
      <c r="F69" s="15">
        <v>1</v>
      </c>
      <c r="G69" s="5">
        <f t="shared" si="9"/>
        <v>255.5</v>
      </c>
    </row>
    <row r="70" spans="1:7" ht="25.5" customHeight="1" x14ac:dyDescent="0.25">
      <c r="A70" s="54">
        <v>42361</v>
      </c>
      <c r="B70" s="15" t="s">
        <v>9</v>
      </c>
      <c r="C70" s="8" t="s">
        <v>79</v>
      </c>
      <c r="D70" s="15" t="s">
        <v>10</v>
      </c>
      <c r="E70" s="5">
        <v>255.5</v>
      </c>
      <c r="F70" s="15">
        <v>1</v>
      </c>
      <c r="G70" s="5">
        <f t="shared" si="9"/>
        <v>255.5</v>
      </c>
    </row>
    <row r="71" spans="1:7" x14ac:dyDescent="0.25">
      <c r="A71" s="70" t="s">
        <v>44</v>
      </c>
      <c r="B71" s="70"/>
      <c r="C71" s="70"/>
      <c r="D71" s="70"/>
      <c r="E71" s="70"/>
      <c r="F71" s="70"/>
      <c r="G71" s="3">
        <f>SUM(G67:G70)</f>
        <v>1022</v>
      </c>
    </row>
    <row r="73" spans="1:7" x14ac:dyDescent="0.25">
      <c r="A73" s="68" t="s">
        <v>20</v>
      </c>
      <c r="B73" s="68"/>
      <c r="C73" s="68"/>
      <c r="D73" s="68"/>
      <c r="E73" s="70" t="s">
        <v>8</v>
      </c>
      <c r="F73" s="70"/>
      <c r="G73" s="70"/>
    </row>
    <row r="74" spans="1:7" x14ac:dyDescent="0.25">
      <c r="A74" s="39" t="s">
        <v>1</v>
      </c>
      <c r="B74" s="39" t="s">
        <v>2</v>
      </c>
      <c r="C74" s="39" t="s">
        <v>3</v>
      </c>
      <c r="D74" s="39" t="s">
        <v>4</v>
      </c>
      <c r="E74" s="3" t="s">
        <v>5</v>
      </c>
      <c r="F74" s="39" t="s">
        <v>6</v>
      </c>
      <c r="G74" s="3" t="s">
        <v>7</v>
      </c>
    </row>
    <row r="75" spans="1:7" s="26" customFormat="1" ht="30" x14ac:dyDescent="0.25">
      <c r="A75" s="58">
        <v>42340</v>
      </c>
      <c r="B75" s="6" t="s">
        <v>9</v>
      </c>
      <c r="C75" s="8" t="s">
        <v>92</v>
      </c>
      <c r="D75" s="6" t="s">
        <v>10</v>
      </c>
      <c r="E75" s="7">
        <v>255.5</v>
      </c>
      <c r="F75" s="6">
        <v>1</v>
      </c>
      <c r="G75" s="7">
        <f t="shared" ref="G75:G80" si="10">E75*F75</f>
        <v>255.5</v>
      </c>
    </row>
    <row r="76" spans="1:7" s="43" customFormat="1" ht="30" x14ac:dyDescent="0.25">
      <c r="A76" s="58">
        <v>42340</v>
      </c>
      <c r="B76" s="6" t="s">
        <v>21</v>
      </c>
      <c r="C76" s="8" t="s">
        <v>99</v>
      </c>
      <c r="D76" s="6" t="s">
        <v>74</v>
      </c>
      <c r="E76" s="42">
        <v>730</v>
      </c>
      <c r="F76" s="41">
        <v>3</v>
      </c>
      <c r="G76" s="42">
        <f t="shared" si="10"/>
        <v>2190</v>
      </c>
    </row>
    <row r="77" spans="1:7" s="26" customFormat="1" ht="30" x14ac:dyDescent="0.25">
      <c r="A77" s="58">
        <v>42348</v>
      </c>
      <c r="B77" s="6" t="s">
        <v>9</v>
      </c>
      <c r="C77" s="8" t="s">
        <v>95</v>
      </c>
      <c r="D77" s="6" t="s">
        <v>10</v>
      </c>
      <c r="E77" s="42">
        <v>255.5</v>
      </c>
      <c r="F77" s="41">
        <v>1</v>
      </c>
      <c r="G77" s="7">
        <f t="shared" si="10"/>
        <v>255.5</v>
      </c>
    </row>
    <row r="78" spans="1:7" s="26" customFormat="1" x14ac:dyDescent="0.25">
      <c r="A78" s="58">
        <v>42348</v>
      </c>
      <c r="B78" s="6" t="s">
        <v>9</v>
      </c>
      <c r="C78" s="8" t="s">
        <v>84</v>
      </c>
      <c r="D78" s="6" t="s">
        <v>10</v>
      </c>
      <c r="E78" s="42">
        <v>255.5</v>
      </c>
      <c r="F78" s="41">
        <v>1</v>
      </c>
      <c r="G78" s="7">
        <f t="shared" si="10"/>
        <v>255.5</v>
      </c>
    </row>
    <row r="79" spans="1:7" s="26" customFormat="1" ht="30" x14ac:dyDescent="0.25">
      <c r="A79" s="58">
        <v>42355</v>
      </c>
      <c r="B79" s="6" t="s">
        <v>9</v>
      </c>
      <c r="C79" s="8" t="s">
        <v>97</v>
      </c>
      <c r="D79" s="6" t="s">
        <v>10</v>
      </c>
      <c r="E79" s="42">
        <v>255.5</v>
      </c>
      <c r="F79" s="41">
        <v>1</v>
      </c>
      <c r="G79" s="7">
        <f t="shared" si="10"/>
        <v>255.5</v>
      </c>
    </row>
    <row r="80" spans="1:7" s="26" customFormat="1" x14ac:dyDescent="0.25">
      <c r="A80" s="58">
        <v>42361</v>
      </c>
      <c r="B80" s="6" t="s">
        <v>9</v>
      </c>
      <c r="C80" s="8" t="s">
        <v>79</v>
      </c>
      <c r="D80" s="6" t="s">
        <v>10</v>
      </c>
      <c r="E80" s="42">
        <v>255.5</v>
      </c>
      <c r="F80" s="6">
        <v>1</v>
      </c>
      <c r="G80" s="7">
        <f t="shared" si="10"/>
        <v>255.5</v>
      </c>
    </row>
    <row r="81" spans="1:7" x14ac:dyDescent="0.25">
      <c r="A81" s="70" t="s">
        <v>44</v>
      </c>
      <c r="B81" s="70"/>
      <c r="C81" s="70"/>
      <c r="D81" s="70"/>
      <c r="E81" s="70"/>
      <c r="F81" s="70"/>
      <c r="G81" s="3">
        <f>SUM(G75:G80)</f>
        <v>3467.5</v>
      </c>
    </row>
    <row r="83" spans="1:7" x14ac:dyDescent="0.25">
      <c r="A83" s="70" t="s">
        <v>22</v>
      </c>
      <c r="B83" s="70"/>
      <c r="C83" s="70"/>
      <c r="D83" s="70"/>
      <c r="E83" s="70" t="s">
        <v>8</v>
      </c>
      <c r="F83" s="70"/>
      <c r="G83" s="70"/>
    </row>
    <row r="84" spans="1:7" x14ac:dyDescent="0.25">
      <c r="A84" s="39" t="s">
        <v>1</v>
      </c>
      <c r="B84" s="39" t="s">
        <v>2</v>
      </c>
      <c r="C84" s="39" t="s">
        <v>3</v>
      </c>
      <c r="D84" s="39" t="s">
        <v>4</v>
      </c>
      <c r="E84" s="3" t="s">
        <v>5</v>
      </c>
      <c r="F84" s="39" t="s">
        <v>6</v>
      </c>
      <c r="G84" s="3" t="s">
        <v>7</v>
      </c>
    </row>
    <row r="85" spans="1:7" s="26" customFormat="1" x14ac:dyDescent="0.25">
      <c r="A85" s="27">
        <v>42361</v>
      </c>
      <c r="B85" s="6" t="s">
        <v>9</v>
      </c>
      <c r="C85" s="32" t="s">
        <v>79</v>
      </c>
      <c r="D85" s="6" t="s">
        <v>10</v>
      </c>
      <c r="E85" s="7">
        <v>255.5</v>
      </c>
      <c r="F85" s="6">
        <v>1</v>
      </c>
      <c r="G85" s="7">
        <f t="shared" ref="G85" si="11">F85*E85</f>
        <v>255.5</v>
      </c>
    </row>
    <row r="86" spans="1:7" x14ac:dyDescent="0.25">
      <c r="A86" s="70" t="s">
        <v>44</v>
      </c>
      <c r="B86" s="70"/>
      <c r="C86" s="70"/>
      <c r="D86" s="70"/>
      <c r="E86" s="70"/>
      <c r="F86" s="70"/>
      <c r="G86" s="3">
        <f>SUM(G85:G85)</f>
        <v>255.5</v>
      </c>
    </row>
    <row r="87" spans="1:7" x14ac:dyDescent="0.25">
      <c r="A87" s="20"/>
      <c r="B87" s="20"/>
      <c r="C87" s="20"/>
      <c r="D87" s="20"/>
      <c r="E87" s="20"/>
      <c r="F87" s="20"/>
      <c r="G87" s="21"/>
    </row>
    <row r="88" spans="1:7" x14ac:dyDescent="0.25">
      <c r="A88" s="71" t="s">
        <v>45</v>
      </c>
      <c r="B88" s="72"/>
      <c r="C88" s="72"/>
      <c r="D88" s="73"/>
      <c r="E88" s="71" t="s">
        <v>52</v>
      </c>
      <c r="F88" s="72"/>
      <c r="G88" s="73"/>
    </row>
    <row r="89" spans="1:7" x14ac:dyDescent="0.25">
      <c r="A89" s="39" t="s">
        <v>1</v>
      </c>
      <c r="B89" s="39" t="s">
        <v>2</v>
      </c>
      <c r="C89" s="39" t="s">
        <v>3</v>
      </c>
      <c r="D89" s="39" t="s">
        <v>4</v>
      </c>
      <c r="E89" s="3" t="s">
        <v>5</v>
      </c>
      <c r="F89" s="39" t="s">
        <v>6</v>
      </c>
      <c r="G89" s="3" t="s">
        <v>7</v>
      </c>
    </row>
    <row r="90" spans="1:7" ht="34.5" customHeight="1" x14ac:dyDescent="0.25">
      <c r="A90" s="4">
        <v>42340</v>
      </c>
      <c r="B90" s="15" t="s">
        <v>13</v>
      </c>
      <c r="C90" s="8" t="s">
        <v>76</v>
      </c>
      <c r="D90" s="6" t="s">
        <v>10</v>
      </c>
      <c r="E90" s="10">
        <v>255.5</v>
      </c>
      <c r="F90" s="15">
        <v>1</v>
      </c>
      <c r="G90" s="5">
        <f>F90*E90</f>
        <v>255.5</v>
      </c>
    </row>
    <row r="91" spans="1:7" x14ac:dyDescent="0.25">
      <c r="A91" s="75" t="s">
        <v>44</v>
      </c>
      <c r="B91" s="76"/>
      <c r="C91" s="76"/>
      <c r="D91" s="76"/>
      <c r="E91" s="76"/>
      <c r="F91" s="77"/>
      <c r="G91" s="3">
        <f>SUM(G90:G90)</f>
        <v>255.5</v>
      </c>
    </row>
    <row r="92" spans="1:7" x14ac:dyDescent="0.25">
      <c r="A92" s="20"/>
      <c r="B92" s="20"/>
      <c r="C92" s="20"/>
      <c r="D92" s="20"/>
      <c r="E92" s="20"/>
      <c r="F92" s="20"/>
      <c r="G92" s="21"/>
    </row>
    <row r="93" spans="1:7" x14ac:dyDescent="0.25">
      <c r="A93" s="70" t="s">
        <v>23</v>
      </c>
      <c r="B93" s="70"/>
      <c r="C93" s="70"/>
      <c r="D93" s="70"/>
      <c r="E93" s="70" t="s">
        <v>24</v>
      </c>
      <c r="F93" s="70"/>
      <c r="G93" s="70"/>
    </row>
    <row r="94" spans="1:7" x14ac:dyDescent="0.25">
      <c r="A94" s="39" t="s">
        <v>1</v>
      </c>
      <c r="B94" s="39" t="s">
        <v>2</v>
      </c>
      <c r="C94" s="39" t="s">
        <v>3</v>
      </c>
      <c r="D94" s="39" t="s">
        <v>4</v>
      </c>
      <c r="E94" s="3" t="s">
        <v>5</v>
      </c>
      <c r="F94" s="39" t="s">
        <v>6</v>
      </c>
      <c r="G94" s="3" t="s">
        <v>7</v>
      </c>
    </row>
    <row r="95" spans="1:7" s="26" customFormat="1" ht="30" x14ac:dyDescent="0.25">
      <c r="A95" s="54">
        <v>42340</v>
      </c>
      <c r="B95" s="6" t="s">
        <v>18</v>
      </c>
      <c r="C95" s="30" t="s">
        <v>80</v>
      </c>
      <c r="D95" s="6" t="s">
        <v>10</v>
      </c>
      <c r="E95" s="7">
        <v>511</v>
      </c>
      <c r="F95" s="6">
        <v>1</v>
      </c>
      <c r="G95" s="7">
        <f t="shared" ref="G95:G99" si="12">E95*F95</f>
        <v>511</v>
      </c>
    </row>
    <row r="96" spans="1:7" s="26" customFormat="1" ht="30" x14ac:dyDescent="0.25">
      <c r="A96" s="54">
        <v>42340</v>
      </c>
      <c r="B96" s="6" t="s">
        <v>18</v>
      </c>
      <c r="C96" s="30" t="s">
        <v>100</v>
      </c>
      <c r="D96" s="6" t="s">
        <v>10</v>
      </c>
      <c r="E96" s="7">
        <v>511</v>
      </c>
      <c r="F96" s="6">
        <v>1</v>
      </c>
      <c r="G96" s="7">
        <f t="shared" si="12"/>
        <v>511</v>
      </c>
    </row>
    <row r="97" spans="1:7" s="26" customFormat="1" ht="30" x14ac:dyDescent="0.25">
      <c r="A97" s="54">
        <v>42340</v>
      </c>
      <c r="B97" s="6" t="s">
        <v>18</v>
      </c>
      <c r="C97" s="30" t="s">
        <v>101</v>
      </c>
      <c r="D97" s="6" t="s">
        <v>10</v>
      </c>
      <c r="E97" s="7">
        <v>511</v>
      </c>
      <c r="F97" s="6">
        <v>1</v>
      </c>
      <c r="G97" s="7">
        <f t="shared" si="12"/>
        <v>511</v>
      </c>
    </row>
    <row r="98" spans="1:7" s="26" customFormat="1" x14ac:dyDescent="0.25">
      <c r="A98" s="54">
        <v>42348</v>
      </c>
      <c r="B98" s="6" t="s">
        <v>18</v>
      </c>
      <c r="C98" s="30" t="s">
        <v>84</v>
      </c>
      <c r="D98" s="6" t="s">
        <v>10</v>
      </c>
      <c r="E98" s="7">
        <v>511</v>
      </c>
      <c r="F98" s="6">
        <v>1</v>
      </c>
      <c r="G98" s="7">
        <f t="shared" si="12"/>
        <v>511</v>
      </c>
    </row>
    <row r="99" spans="1:7" s="26" customFormat="1" x14ac:dyDescent="0.25">
      <c r="A99" s="54">
        <v>42361</v>
      </c>
      <c r="B99" s="6" t="s">
        <v>18</v>
      </c>
      <c r="C99" s="30" t="s">
        <v>79</v>
      </c>
      <c r="D99" s="6" t="s">
        <v>10</v>
      </c>
      <c r="E99" s="7">
        <v>511</v>
      </c>
      <c r="F99" s="6">
        <v>1</v>
      </c>
      <c r="G99" s="7">
        <f t="shared" si="12"/>
        <v>511</v>
      </c>
    </row>
    <row r="100" spans="1:7" x14ac:dyDescent="0.25">
      <c r="A100" s="70" t="s">
        <v>44</v>
      </c>
      <c r="B100" s="70"/>
      <c r="C100" s="70"/>
      <c r="D100" s="70"/>
      <c r="E100" s="70"/>
      <c r="F100" s="70"/>
      <c r="G100" s="3">
        <f>SUM(G95:G99)</f>
        <v>2555</v>
      </c>
    </row>
    <row r="101" spans="1:7" x14ac:dyDescent="0.25">
      <c r="A101" s="20"/>
      <c r="B101" s="20"/>
      <c r="C101" s="20"/>
      <c r="D101" s="20"/>
      <c r="E101" s="20"/>
      <c r="F101" s="20"/>
      <c r="G101" s="21"/>
    </row>
    <row r="102" spans="1:7" x14ac:dyDescent="0.25">
      <c r="A102" s="70" t="s">
        <v>25</v>
      </c>
      <c r="B102" s="70"/>
      <c r="C102" s="70"/>
      <c r="D102" s="70"/>
      <c r="E102" s="70" t="s">
        <v>8</v>
      </c>
      <c r="F102" s="70"/>
      <c r="G102" s="70"/>
    </row>
    <row r="103" spans="1:7" x14ac:dyDescent="0.25">
      <c r="A103" s="39" t="s">
        <v>1</v>
      </c>
      <c r="B103" s="39" t="s">
        <v>2</v>
      </c>
      <c r="C103" s="39" t="s">
        <v>3</v>
      </c>
      <c r="D103" s="39" t="s">
        <v>4</v>
      </c>
      <c r="E103" s="3" t="s">
        <v>5</v>
      </c>
      <c r="F103" s="39" t="s">
        <v>6</v>
      </c>
      <c r="G103" s="3" t="s">
        <v>7</v>
      </c>
    </row>
    <row r="104" spans="1:7" ht="30" x14ac:dyDescent="0.25">
      <c r="A104" s="54">
        <v>42340</v>
      </c>
      <c r="B104" s="15" t="s">
        <v>9</v>
      </c>
      <c r="C104" s="30" t="s">
        <v>73</v>
      </c>
      <c r="D104" s="15" t="s">
        <v>10</v>
      </c>
      <c r="E104" s="7">
        <v>255.5</v>
      </c>
      <c r="F104" s="6">
        <v>1</v>
      </c>
      <c r="G104" s="7">
        <f t="shared" ref="G104:G106" si="13">E104*F104</f>
        <v>255.5</v>
      </c>
    </row>
    <row r="105" spans="1:7" ht="30" x14ac:dyDescent="0.25">
      <c r="A105" s="54">
        <v>42348</v>
      </c>
      <c r="B105" s="15" t="s">
        <v>9</v>
      </c>
      <c r="C105" s="30" t="s">
        <v>95</v>
      </c>
      <c r="D105" s="15" t="s">
        <v>10</v>
      </c>
      <c r="E105" s="7">
        <v>255.5</v>
      </c>
      <c r="F105" s="6">
        <v>1</v>
      </c>
      <c r="G105" s="7">
        <f t="shared" si="13"/>
        <v>255.5</v>
      </c>
    </row>
    <row r="106" spans="1:7" ht="30" x14ac:dyDescent="0.25">
      <c r="A106" s="54">
        <v>42355</v>
      </c>
      <c r="B106" s="15" t="s">
        <v>9</v>
      </c>
      <c r="C106" s="30" t="s">
        <v>97</v>
      </c>
      <c r="D106" s="15" t="s">
        <v>10</v>
      </c>
      <c r="E106" s="7">
        <v>255.5</v>
      </c>
      <c r="F106" s="6">
        <v>1</v>
      </c>
      <c r="G106" s="7">
        <f t="shared" si="13"/>
        <v>255.5</v>
      </c>
    </row>
    <row r="107" spans="1:7" x14ac:dyDescent="0.25">
      <c r="A107" s="54">
        <v>42361</v>
      </c>
      <c r="B107" s="15" t="s">
        <v>9</v>
      </c>
      <c r="C107" s="30" t="s">
        <v>79</v>
      </c>
      <c r="D107" s="15" t="s">
        <v>10</v>
      </c>
      <c r="E107" s="7">
        <v>255.5</v>
      </c>
      <c r="F107" s="6">
        <v>1</v>
      </c>
      <c r="G107" s="7">
        <f>E107*F107</f>
        <v>255.5</v>
      </c>
    </row>
    <row r="108" spans="1:7" x14ac:dyDescent="0.25">
      <c r="A108" s="70" t="s">
        <v>44</v>
      </c>
      <c r="B108" s="70"/>
      <c r="C108" s="70"/>
      <c r="D108" s="70"/>
      <c r="E108" s="70"/>
      <c r="F108" s="70"/>
      <c r="G108" s="3">
        <f>SUM(G104:G107)</f>
        <v>1022</v>
      </c>
    </row>
    <row r="109" spans="1:7" x14ac:dyDescent="0.25">
      <c r="A109" s="20"/>
      <c r="B109" s="20"/>
      <c r="C109" s="20"/>
      <c r="D109" s="20"/>
      <c r="E109" s="20"/>
      <c r="F109" s="20"/>
      <c r="G109" s="21"/>
    </row>
    <row r="110" spans="1:7" x14ac:dyDescent="0.25">
      <c r="A110" s="70" t="s">
        <v>26</v>
      </c>
      <c r="B110" s="70"/>
      <c r="C110" s="70"/>
      <c r="D110" s="70"/>
      <c r="E110" s="70" t="s">
        <v>27</v>
      </c>
      <c r="F110" s="70"/>
      <c r="G110" s="70"/>
    </row>
    <row r="111" spans="1:7" x14ac:dyDescent="0.25">
      <c r="A111" s="39" t="s">
        <v>1</v>
      </c>
      <c r="B111" s="39" t="s">
        <v>2</v>
      </c>
      <c r="C111" s="39" t="s">
        <v>3</v>
      </c>
      <c r="D111" s="39" t="s">
        <v>4</v>
      </c>
      <c r="E111" s="3" t="s">
        <v>5</v>
      </c>
      <c r="F111" s="39" t="s">
        <v>6</v>
      </c>
      <c r="G111" s="3" t="s">
        <v>7</v>
      </c>
    </row>
    <row r="112" spans="1:7" ht="36" customHeight="1" x14ac:dyDescent="0.25">
      <c r="A112" s="58">
        <v>42340</v>
      </c>
      <c r="B112" s="15" t="s">
        <v>13</v>
      </c>
      <c r="C112" s="57" t="s">
        <v>88</v>
      </c>
      <c r="D112" s="15" t="s">
        <v>10</v>
      </c>
      <c r="E112" s="56">
        <v>255.5</v>
      </c>
      <c r="F112" s="15">
        <v>1</v>
      </c>
      <c r="G112" s="5">
        <f>E112*F112</f>
        <v>255.5</v>
      </c>
    </row>
    <row r="113" spans="1:7" ht="24.75" customHeight="1" x14ac:dyDescent="0.25">
      <c r="A113" s="58">
        <v>42348</v>
      </c>
      <c r="B113" s="15" t="s">
        <v>13</v>
      </c>
      <c r="C113" s="57" t="s">
        <v>89</v>
      </c>
      <c r="D113" s="15" t="s">
        <v>10</v>
      </c>
      <c r="E113" s="56">
        <v>255.5</v>
      </c>
      <c r="F113" s="15">
        <v>1</v>
      </c>
      <c r="G113" s="5">
        <f t="shared" ref="G113:G118" si="14">E113*F113</f>
        <v>255.5</v>
      </c>
    </row>
    <row r="114" spans="1:7" ht="51.75" customHeight="1" x14ac:dyDescent="0.25">
      <c r="A114" s="58">
        <v>42348</v>
      </c>
      <c r="B114" s="33" t="s">
        <v>21</v>
      </c>
      <c r="C114" s="57" t="s">
        <v>102</v>
      </c>
      <c r="D114" s="33" t="s">
        <v>57</v>
      </c>
      <c r="E114" s="56">
        <v>730</v>
      </c>
      <c r="F114" s="33">
        <v>2</v>
      </c>
      <c r="G114" s="5">
        <f t="shared" si="14"/>
        <v>1460</v>
      </c>
    </row>
    <row r="115" spans="1:7" ht="40.5" customHeight="1" x14ac:dyDescent="0.25">
      <c r="A115" s="58">
        <v>42355</v>
      </c>
      <c r="B115" s="33" t="s">
        <v>21</v>
      </c>
      <c r="C115" s="57" t="s">
        <v>103</v>
      </c>
      <c r="D115" s="33" t="s">
        <v>56</v>
      </c>
      <c r="E115" s="56">
        <v>730</v>
      </c>
      <c r="F115" s="33">
        <v>1</v>
      </c>
      <c r="G115" s="5">
        <f t="shared" si="14"/>
        <v>730</v>
      </c>
    </row>
    <row r="116" spans="1:7" ht="32.25" customHeight="1" x14ac:dyDescent="0.25">
      <c r="A116" s="58">
        <v>42355</v>
      </c>
      <c r="B116" s="33" t="s">
        <v>21</v>
      </c>
      <c r="C116" s="57" t="s">
        <v>90</v>
      </c>
      <c r="D116" s="15" t="s">
        <v>56</v>
      </c>
      <c r="E116" s="56">
        <v>730</v>
      </c>
      <c r="F116" s="15">
        <v>2</v>
      </c>
      <c r="G116" s="5">
        <f t="shared" si="14"/>
        <v>1460</v>
      </c>
    </row>
    <row r="117" spans="1:7" ht="26.25" customHeight="1" x14ac:dyDescent="0.25">
      <c r="A117" s="58">
        <v>42361</v>
      </c>
      <c r="B117" s="15" t="s">
        <v>13</v>
      </c>
      <c r="C117" s="57" t="s">
        <v>79</v>
      </c>
      <c r="D117" s="15" t="s">
        <v>10</v>
      </c>
      <c r="E117" s="61">
        <v>255.5</v>
      </c>
      <c r="F117" s="15">
        <v>1</v>
      </c>
      <c r="G117" s="5">
        <f t="shared" si="14"/>
        <v>255.5</v>
      </c>
    </row>
    <row r="118" spans="1:7" ht="26.25" customHeight="1" x14ac:dyDescent="0.25">
      <c r="A118" s="58">
        <v>42361</v>
      </c>
      <c r="B118" s="15" t="s">
        <v>13</v>
      </c>
      <c r="C118" s="57" t="s">
        <v>104</v>
      </c>
      <c r="D118" s="33" t="s">
        <v>10</v>
      </c>
      <c r="E118" s="61">
        <v>255.5</v>
      </c>
      <c r="F118" s="33">
        <v>1</v>
      </c>
      <c r="G118" s="34">
        <f t="shared" si="14"/>
        <v>255.5</v>
      </c>
    </row>
    <row r="119" spans="1:7" x14ac:dyDescent="0.25">
      <c r="A119" s="70" t="s">
        <v>44</v>
      </c>
      <c r="B119" s="70"/>
      <c r="C119" s="70"/>
      <c r="D119" s="70"/>
      <c r="E119" s="70"/>
      <c r="F119" s="70"/>
      <c r="G119" s="3">
        <f>SUM(G112:G118)</f>
        <v>4672</v>
      </c>
    </row>
    <row r="121" spans="1:7" x14ac:dyDescent="0.25">
      <c r="A121" s="70" t="s">
        <v>28</v>
      </c>
      <c r="B121" s="70"/>
      <c r="C121" s="70"/>
      <c r="D121" s="70"/>
      <c r="E121" s="70" t="s">
        <v>29</v>
      </c>
      <c r="F121" s="70"/>
      <c r="G121" s="70"/>
    </row>
    <row r="122" spans="1:7" x14ac:dyDescent="0.25">
      <c r="A122" s="39" t="s">
        <v>1</v>
      </c>
      <c r="B122" s="39" t="s">
        <v>2</v>
      </c>
      <c r="C122" s="39" t="s">
        <v>3</v>
      </c>
      <c r="D122" s="39" t="s">
        <v>4</v>
      </c>
      <c r="E122" s="3" t="s">
        <v>5</v>
      </c>
      <c r="F122" s="39" t="s">
        <v>6</v>
      </c>
      <c r="G122" s="3" t="s">
        <v>7</v>
      </c>
    </row>
    <row r="123" spans="1:7" s="26" customFormat="1" ht="30" x14ac:dyDescent="0.25">
      <c r="A123" s="54">
        <v>42340</v>
      </c>
      <c r="B123" s="6" t="s">
        <v>13</v>
      </c>
      <c r="C123" s="30" t="s">
        <v>76</v>
      </c>
      <c r="D123" s="6" t="s">
        <v>10</v>
      </c>
      <c r="E123" s="10">
        <v>255.5</v>
      </c>
      <c r="F123" s="6">
        <v>1</v>
      </c>
      <c r="G123" s="7">
        <f t="shared" ref="G123:G126" si="15">E123*F123</f>
        <v>255.5</v>
      </c>
    </row>
    <row r="124" spans="1:7" s="26" customFormat="1" ht="30" x14ac:dyDescent="0.25">
      <c r="A124" s="54">
        <v>42348</v>
      </c>
      <c r="B124" s="6" t="s">
        <v>13</v>
      </c>
      <c r="C124" s="30" t="s">
        <v>77</v>
      </c>
      <c r="D124" s="6" t="s">
        <v>10</v>
      </c>
      <c r="E124" s="10">
        <v>255.5</v>
      </c>
      <c r="F124" s="6">
        <v>1</v>
      </c>
      <c r="G124" s="7">
        <f t="shared" si="15"/>
        <v>255.5</v>
      </c>
    </row>
    <row r="125" spans="1:7" ht="30" x14ac:dyDescent="0.25">
      <c r="A125" s="54">
        <v>42355</v>
      </c>
      <c r="B125" s="15" t="s">
        <v>13</v>
      </c>
      <c r="C125" s="30" t="s">
        <v>78</v>
      </c>
      <c r="D125" s="15" t="s">
        <v>10</v>
      </c>
      <c r="E125" s="10">
        <v>255.5</v>
      </c>
      <c r="F125" s="15">
        <v>1</v>
      </c>
      <c r="G125" s="5">
        <f t="shared" si="15"/>
        <v>255.5</v>
      </c>
    </row>
    <row r="126" spans="1:7" x14ac:dyDescent="0.25">
      <c r="A126" s="54">
        <v>42361</v>
      </c>
      <c r="B126" s="15" t="s">
        <v>13</v>
      </c>
      <c r="C126" s="30" t="s">
        <v>79</v>
      </c>
      <c r="D126" s="15" t="s">
        <v>10</v>
      </c>
      <c r="E126" s="10">
        <v>255.5</v>
      </c>
      <c r="F126" s="15">
        <v>1</v>
      </c>
      <c r="G126" s="5">
        <f t="shared" si="15"/>
        <v>255.5</v>
      </c>
    </row>
    <row r="127" spans="1:7" x14ac:dyDescent="0.25">
      <c r="A127" s="70" t="s">
        <v>44</v>
      </c>
      <c r="B127" s="70"/>
      <c r="C127" s="70"/>
      <c r="D127" s="70"/>
      <c r="E127" s="70"/>
      <c r="F127" s="70"/>
      <c r="G127" s="3">
        <f>SUM(G123:G126)</f>
        <v>1022</v>
      </c>
    </row>
    <row r="129" spans="1:7" x14ac:dyDescent="0.25">
      <c r="A129" s="70" t="s">
        <v>30</v>
      </c>
      <c r="B129" s="70"/>
      <c r="C129" s="70"/>
      <c r="D129" s="70"/>
      <c r="E129" s="70" t="s">
        <v>31</v>
      </c>
      <c r="F129" s="70"/>
      <c r="G129" s="70"/>
    </row>
    <row r="130" spans="1:7" x14ac:dyDescent="0.25">
      <c r="A130" s="39" t="s">
        <v>1</v>
      </c>
      <c r="B130" s="39" t="s">
        <v>2</v>
      </c>
      <c r="C130" s="39" t="s">
        <v>3</v>
      </c>
      <c r="D130" s="39" t="s">
        <v>4</v>
      </c>
      <c r="E130" s="3" t="s">
        <v>5</v>
      </c>
      <c r="F130" s="39" t="s">
        <v>6</v>
      </c>
      <c r="G130" s="3" t="s">
        <v>7</v>
      </c>
    </row>
    <row r="131" spans="1:7" s="26" customFormat="1" ht="30" x14ac:dyDescent="0.25">
      <c r="A131" s="27">
        <v>42361</v>
      </c>
      <c r="B131" s="15" t="s">
        <v>18</v>
      </c>
      <c r="C131" s="30" t="s">
        <v>105</v>
      </c>
      <c r="D131" s="6" t="s">
        <v>10</v>
      </c>
      <c r="E131" s="7">
        <v>511</v>
      </c>
      <c r="F131" s="6">
        <v>1</v>
      </c>
      <c r="G131" s="7">
        <f t="shared" ref="G131" si="16">E131*F131</f>
        <v>511</v>
      </c>
    </row>
    <row r="132" spans="1:7" x14ac:dyDescent="0.25">
      <c r="A132" s="70" t="s">
        <v>44</v>
      </c>
      <c r="B132" s="70"/>
      <c r="C132" s="70"/>
      <c r="D132" s="70"/>
      <c r="E132" s="70"/>
      <c r="F132" s="70"/>
      <c r="G132" s="3">
        <f>SUM(G131:G131)</f>
        <v>511</v>
      </c>
    </row>
    <row r="133" spans="1:7" x14ac:dyDescent="0.25">
      <c r="A133" s="20"/>
      <c r="B133" s="20"/>
      <c r="C133" s="20"/>
      <c r="D133" s="20"/>
      <c r="E133" s="20"/>
      <c r="F133" s="20"/>
      <c r="G133" s="21"/>
    </row>
    <row r="134" spans="1:7" x14ac:dyDescent="0.25">
      <c r="A134" s="68" t="s">
        <v>49</v>
      </c>
      <c r="B134" s="68"/>
      <c r="C134" s="68"/>
      <c r="D134" s="68"/>
      <c r="E134" s="68" t="s">
        <v>51</v>
      </c>
      <c r="F134" s="68"/>
      <c r="G134" s="68"/>
    </row>
    <row r="135" spans="1:7" x14ac:dyDescent="0.25">
      <c r="A135" s="60" t="s">
        <v>1</v>
      </c>
      <c r="B135" s="60" t="s">
        <v>2</v>
      </c>
      <c r="C135" s="60" t="s">
        <v>3</v>
      </c>
      <c r="D135" s="60" t="s">
        <v>4</v>
      </c>
      <c r="E135" s="3" t="s">
        <v>5</v>
      </c>
      <c r="F135" s="60" t="s">
        <v>6</v>
      </c>
      <c r="G135" s="3" t="s">
        <v>7</v>
      </c>
    </row>
    <row r="136" spans="1:7" ht="30" x14ac:dyDescent="0.25">
      <c r="A136" s="4">
        <v>42355</v>
      </c>
      <c r="B136" s="15" t="s">
        <v>18</v>
      </c>
      <c r="C136" s="30" t="s">
        <v>85</v>
      </c>
      <c r="D136" s="15" t="s">
        <v>10</v>
      </c>
      <c r="E136" s="10">
        <v>511</v>
      </c>
      <c r="F136" s="15">
        <v>1</v>
      </c>
      <c r="G136" s="5">
        <f>E136*F136</f>
        <v>511</v>
      </c>
    </row>
    <row r="137" spans="1:7" x14ac:dyDescent="0.25">
      <c r="A137" s="70" t="s">
        <v>44</v>
      </c>
      <c r="B137" s="70"/>
      <c r="C137" s="70"/>
      <c r="D137" s="70"/>
      <c r="E137" s="70"/>
      <c r="F137" s="70"/>
      <c r="G137" s="3">
        <f>SUM(G136:G136)</f>
        <v>511</v>
      </c>
    </row>
    <row r="138" spans="1:7" x14ac:dyDescent="0.25">
      <c r="A138" s="20"/>
      <c r="B138" s="20"/>
      <c r="C138" s="20"/>
      <c r="D138" s="20"/>
      <c r="E138" s="20"/>
      <c r="F138" s="20"/>
      <c r="G138" s="21"/>
    </row>
    <row r="139" spans="1:7" x14ac:dyDescent="0.25">
      <c r="A139" s="70" t="s">
        <v>32</v>
      </c>
      <c r="B139" s="70"/>
      <c r="C139" s="70"/>
      <c r="D139" s="70"/>
      <c r="E139" s="70" t="s">
        <v>8</v>
      </c>
      <c r="F139" s="70"/>
      <c r="G139" s="70"/>
    </row>
    <row r="140" spans="1:7" x14ac:dyDescent="0.25">
      <c r="A140" s="39" t="s">
        <v>1</v>
      </c>
      <c r="B140" s="39" t="s">
        <v>2</v>
      </c>
      <c r="C140" s="38" t="s">
        <v>3</v>
      </c>
      <c r="D140" s="39" t="s">
        <v>4</v>
      </c>
      <c r="E140" s="3" t="s">
        <v>5</v>
      </c>
      <c r="F140" s="39" t="s">
        <v>6</v>
      </c>
      <c r="G140" s="3" t="s">
        <v>7</v>
      </c>
    </row>
    <row r="141" spans="1:7" ht="30" x14ac:dyDescent="0.25">
      <c r="A141" s="62">
        <v>42348</v>
      </c>
      <c r="B141" s="15" t="s">
        <v>9</v>
      </c>
      <c r="C141" s="30" t="s">
        <v>82</v>
      </c>
      <c r="D141" s="15" t="s">
        <v>10</v>
      </c>
      <c r="E141" s="10">
        <v>255.5</v>
      </c>
      <c r="F141" s="15">
        <v>1</v>
      </c>
      <c r="G141" s="5">
        <f>E141*F141</f>
        <v>255.5</v>
      </c>
    </row>
    <row r="142" spans="1:7" ht="30" x14ac:dyDescent="0.25">
      <c r="A142" s="62">
        <v>42348</v>
      </c>
      <c r="B142" s="15" t="s">
        <v>9</v>
      </c>
      <c r="C142" s="30" t="s">
        <v>83</v>
      </c>
      <c r="D142" s="15" t="s">
        <v>10</v>
      </c>
      <c r="E142" s="10">
        <v>255.5</v>
      </c>
      <c r="F142" s="15">
        <v>1</v>
      </c>
      <c r="G142" s="5">
        <f t="shared" ref="G142:G144" si="17">E142*F142</f>
        <v>255.5</v>
      </c>
    </row>
    <row r="143" spans="1:7" ht="30" x14ac:dyDescent="0.25">
      <c r="A143" s="62">
        <v>42361</v>
      </c>
      <c r="B143" s="15" t="s">
        <v>9</v>
      </c>
      <c r="C143" s="30" t="s">
        <v>86</v>
      </c>
      <c r="D143" s="15" t="s">
        <v>10</v>
      </c>
      <c r="E143" s="10">
        <v>255.5</v>
      </c>
      <c r="F143" s="15">
        <v>1</v>
      </c>
      <c r="G143" s="5">
        <f t="shared" si="17"/>
        <v>255.5</v>
      </c>
    </row>
    <row r="144" spans="1:7" x14ac:dyDescent="0.25">
      <c r="A144" s="62">
        <v>42361</v>
      </c>
      <c r="B144" s="15" t="s">
        <v>9</v>
      </c>
      <c r="C144" s="30" t="s">
        <v>79</v>
      </c>
      <c r="D144" s="15" t="s">
        <v>10</v>
      </c>
      <c r="E144" s="10">
        <v>255.5</v>
      </c>
      <c r="F144" s="15">
        <v>1</v>
      </c>
      <c r="G144" s="5">
        <f t="shared" si="17"/>
        <v>255.5</v>
      </c>
    </row>
    <row r="145" spans="1:7" x14ac:dyDescent="0.25">
      <c r="A145" s="70" t="s">
        <v>44</v>
      </c>
      <c r="B145" s="70"/>
      <c r="C145" s="70"/>
      <c r="D145" s="70"/>
      <c r="E145" s="70"/>
      <c r="F145" s="70"/>
      <c r="G145" s="3">
        <f>SUM(G141:G144)</f>
        <v>1022</v>
      </c>
    </row>
    <row r="146" spans="1:7" x14ac:dyDescent="0.25">
      <c r="A146" s="20"/>
      <c r="B146" s="20"/>
      <c r="C146" s="20"/>
      <c r="D146" s="20"/>
      <c r="E146" s="20"/>
      <c r="F146" s="20"/>
      <c r="G146" s="21"/>
    </row>
    <row r="147" spans="1:7" s="24" customFormat="1" x14ac:dyDescent="0.25">
      <c r="A147" s="68" t="s">
        <v>62</v>
      </c>
      <c r="B147" s="68"/>
      <c r="C147" s="68"/>
      <c r="D147" s="68"/>
      <c r="E147" s="68" t="s">
        <v>8</v>
      </c>
      <c r="F147" s="68"/>
      <c r="G147" s="68"/>
    </row>
    <row r="148" spans="1:7" s="24" customFormat="1" x14ac:dyDescent="0.25">
      <c r="A148" s="63" t="s">
        <v>1</v>
      </c>
      <c r="B148" s="63" t="s">
        <v>2</v>
      </c>
      <c r="C148" s="63" t="s">
        <v>3</v>
      </c>
      <c r="D148" s="63" t="s">
        <v>4</v>
      </c>
      <c r="E148" s="37" t="s">
        <v>5</v>
      </c>
      <c r="F148" s="63" t="s">
        <v>6</v>
      </c>
      <c r="G148" s="37" t="s">
        <v>7</v>
      </c>
    </row>
    <row r="149" spans="1:7" s="24" customFormat="1" ht="30" x14ac:dyDescent="0.25">
      <c r="A149" s="59">
        <v>42340</v>
      </c>
      <c r="B149" s="41" t="s">
        <v>9</v>
      </c>
      <c r="C149" s="46" t="s">
        <v>100</v>
      </c>
      <c r="D149" s="33" t="s">
        <v>10</v>
      </c>
      <c r="E149" s="42">
        <v>255.5</v>
      </c>
      <c r="F149" s="41">
        <v>1</v>
      </c>
      <c r="G149" s="42">
        <f t="shared" ref="G149:G150" si="18">E149*F149</f>
        <v>255.5</v>
      </c>
    </row>
    <row r="150" spans="1:7" s="24" customFormat="1" ht="30" x14ac:dyDescent="0.25">
      <c r="A150" s="59">
        <v>42340</v>
      </c>
      <c r="B150" s="41" t="s">
        <v>9</v>
      </c>
      <c r="C150" s="46" t="s">
        <v>101</v>
      </c>
      <c r="D150" s="33" t="s">
        <v>10</v>
      </c>
      <c r="E150" s="42">
        <v>255.5</v>
      </c>
      <c r="F150" s="41">
        <v>1</v>
      </c>
      <c r="G150" s="42">
        <f t="shared" si="18"/>
        <v>255.5</v>
      </c>
    </row>
    <row r="151" spans="1:7" s="24" customFormat="1" x14ac:dyDescent="0.25">
      <c r="A151" s="68" t="s">
        <v>44</v>
      </c>
      <c r="B151" s="68"/>
      <c r="C151" s="68"/>
      <c r="D151" s="68"/>
      <c r="E151" s="68"/>
      <c r="F151" s="68"/>
      <c r="G151" s="37">
        <f>SUM(G149:G150)</f>
        <v>511</v>
      </c>
    </row>
    <row r="152" spans="1:7" x14ac:dyDescent="0.25">
      <c r="A152" s="23"/>
      <c r="B152" s="23"/>
      <c r="C152" s="24"/>
      <c r="D152" s="23"/>
      <c r="E152" s="25"/>
      <c r="F152" s="23"/>
      <c r="G152" s="25"/>
    </row>
    <row r="153" spans="1:7" x14ac:dyDescent="0.25">
      <c r="A153" s="68" t="s">
        <v>33</v>
      </c>
      <c r="B153" s="68"/>
      <c r="C153" s="68"/>
      <c r="D153" s="68"/>
      <c r="E153" s="68" t="s">
        <v>8</v>
      </c>
      <c r="F153" s="68"/>
      <c r="G153" s="68"/>
    </row>
    <row r="154" spans="1:7" x14ac:dyDescent="0.25">
      <c r="A154" s="63" t="s">
        <v>1</v>
      </c>
      <c r="B154" s="63" t="s">
        <v>2</v>
      </c>
      <c r="C154" s="63" t="s">
        <v>3</v>
      </c>
      <c r="D154" s="63" t="s">
        <v>4</v>
      </c>
      <c r="E154" s="37" t="s">
        <v>5</v>
      </c>
      <c r="F154" s="63" t="s">
        <v>6</v>
      </c>
      <c r="G154" s="37" t="s">
        <v>7</v>
      </c>
    </row>
    <row r="155" spans="1:7" s="26" customFormat="1" x14ac:dyDescent="0.25">
      <c r="A155" s="65">
        <v>42361</v>
      </c>
      <c r="B155" s="41" t="s">
        <v>50</v>
      </c>
      <c r="C155" s="66" t="s">
        <v>79</v>
      </c>
      <c r="D155" s="41" t="s">
        <v>10</v>
      </c>
      <c r="E155" s="42">
        <v>255.5</v>
      </c>
      <c r="F155" s="41">
        <v>1</v>
      </c>
      <c r="G155" s="42">
        <f t="shared" ref="G155" si="19">E155*F155</f>
        <v>255.5</v>
      </c>
    </row>
    <row r="156" spans="1:7" x14ac:dyDescent="0.25">
      <c r="A156" s="70" t="s">
        <v>44</v>
      </c>
      <c r="B156" s="70"/>
      <c r="C156" s="70"/>
      <c r="D156" s="70"/>
      <c r="E156" s="70"/>
      <c r="F156" s="70"/>
      <c r="G156" s="3">
        <f>SUM(G155:G155)</f>
        <v>255.5</v>
      </c>
    </row>
    <row r="158" spans="1:7" x14ac:dyDescent="0.25">
      <c r="A158" s="70" t="s">
        <v>34</v>
      </c>
      <c r="B158" s="70"/>
      <c r="C158" s="70"/>
      <c r="D158" s="70"/>
      <c r="E158" s="70" t="s">
        <v>35</v>
      </c>
      <c r="F158" s="70"/>
      <c r="G158" s="70"/>
    </row>
    <row r="159" spans="1:7" x14ac:dyDescent="0.25">
      <c r="A159" s="39" t="s">
        <v>1</v>
      </c>
      <c r="B159" s="39" t="s">
        <v>2</v>
      </c>
      <c r="C159" s="39" t="s">
        <v>3</v>
      </c>
      <c r="D159" s="39" t="s">
        <v>4</v>
      </c>
      <c r="E159" s="3" t="s">
        <v>5</v>
      </c>
      <c r="F159" s="39" t="s">
        <v>6</v>
      </c>
      <c r="G159" s="3" t="s">
        <v>7</v>
      </c>
    </row>
    <row r="160" spans="1:7" ht="30" x14ac:dyDescent="0.25">
      <c r="A160" s="54">
        <v>42340</v>
      </c>
      <c r="B160" s="15" t="s">
        <v>13</v>
      </c>
      <c r="C160" s="30" t="s">
        <v>80</v>
      </c>
      <c r="D160" s="15" t="s">
        <v>10</v>
      </c>
      <c r="E160" s="28">
        <v>255.5</v>
      </c>
      <c r="F160" s="33">
        <v>1</v>
      </c>
      <c r="G160" s="5">
        <f>E160*F160</f>
        <v>255.5</v>
      </c>
    </row>
    <row r="161" spans="1:7" ht="30" x14ac:dyDescent="0.25">
      <c r="A161" s="54">
        <v>42348</v>
      </c>
      <c r="B161" s="15" t="s">
        <v>13</v>
      </c>
      <c r="C161" s="30" t="s">
        <v>82</v>
      </c>
      <c r="D161" s="15" t="s">
        <v>10</v>
      </c>
      <c r="E161" s="28">
        <v>255.5</v>
      </c>
      <c r="F161" s="15">
        <v>1</v>
      </c>
      <c r="G161" s="5">
        <f t="shared" ref="G161:G165" si="20">E161*F161</f>
        <v>255.5</v>
      </c>
    </row>
    <row r="162" spans="1:7" ht="30" x14ac:dyDescent="0.25">
      <c r="A162" s="54">
        <v>42348</v>
      </c>
      <c r="B162" s="15" t="s">
        <v>13</v>
      </c>
      <c r="C162" s="30" t="s">
        <v>83</v>
      </c>
      <c r="D162" s="15" t="s">
        <v>10</v>
      </c>
      <c r="E162" s="28">
        <v>255.5</v>
      </c>
      <c r="F162" s="15">
        <v>1</v>
      </c>
      <c r="G162" s="5">
        <f t="shared" si="20"/>
        <v>255.5</v>
      </c>
    </row>
    <row r="163" spans="1:7" ht="30" x14ac:dyDescent="0.25">
      <c r="A163" s="54">
        <v>42355</v>
      </c>
      <c r="B163" s="15" t="s">
        <v>13</v>
      </c>
      <c r="C163" s="30" t="s">
        <v>85</v>
      </c>
      <c r="D163" s="15" t="s">
        <v>10</v>
      </c>
      <c r="E163" s="28">
        <v>255.5</v>
      </c>
      <c r="F163" s="33">
        <v>1</v>
      </c>
      <c r="G163" s="34">
        <f t="shared" si="20"/>
        <v>255.5</v>
      </c>
    </row>
    <row r="164" spans="1:7" ht="30" x14ac:dyDescent="0.25">
      <c r="A164" s="54">
        <v>42361</v>
      </c>
      <c r="B164" s="15" t="s">
        <v>13</v>
      </c>
      <c r="C164" s="30" t="s">
        <v>86</v>
      </c>
      <c r="D164" s="15" t="s">
        <v>10</v>
      </c>
      <c r="E164" s="28">
        <v>255.5</v>
      </c>
      <c r="F164" s="15">
        <v>1</v>
      </c>
      <c r="G164" s="5">
        <f t="shared" si="20"/>
        <v>255.5</v>
      </c>
    </row>
    <row r="165" spans="1:7" x14ac:dyDescent="0.25">
      <c r="A165" s="54">
        <v>42361</v>
      </c>
      <c r="B165" s="15" t="s">
        <v>13</v>
      </c>
      <c r="C165" s="30" t="s">
        <v>79</v>
      </c>
      <c r="D165" s="15" t="s">
        <v>10</v>
      </c>
      <c r="E165" s="28">
        <v>255.5</v>
      </c>
      <c r="F165" s="15">
        <v>1</v>
      </c>
      <c r="G165" s="5">
        <f t="shared" si="20"/>
        <v>255.5</v>
      </c>
    </row>
    <row r="166" spans="1:7" x14ac:dyDescent="0.25">
      <c r="A166" s="70" t="s">
        <v>44</v>
      </c>
      <c r="B166" s="70"/>
      <c r="C166" s="70"/>
      <c r="D166" s="70"/>
      <c r="E166" s="70"/>
      <c r="F166" s="70"/>
      <c r="G166" s="3">
        <f>SUM(G160:G165)</f>
        <v>1533</v>
      </c>
    </row>
    <row r="167" spans="1:7" x14ac:dyDescent="0.25">
      <c r="A167" s="20"/>
      <c r="B167" s="20"/>
      <c r="C167" s="20"/>
      <c r="D167" s="20"/>
      <c r="E167" s="20"/>
      <c r="F167" s="20"/>
      <c r="G167" s="21"/>
    </row>
    <row r="168" spans="1:7" x14ac:dyDescent="0.25">
      <c r="A168" s="68" t="s">
        <v>46</v>
      </c>
      <c r="B168" s="68"/>
      <c r="C168" s="68"/>
      <c r="D168" s="68"/>
      <c r="E168" s="70" t="s">
        <v>8</v>
      </c>
      <c r="F168" s="70"/>
      <c r="G168" s="70"/>
    </row>
    <row r="169" spans="1:7" x14ac:dyDescent="0.25">
      <c r="A169" s="60" t="s">
        <v>1</v>
      </c>
      <c r="B169" s="60" t="s">
        <v>2</v>
      </c>
      <c r="C169" s="60" t="s">
        <v>3</v>
      </c>
      <c r="D169" s="60" t="s">
        <v>4</v>
      </c>
      <c r="E169" s="3" t="s">
        <v>5</v>
      </c>
      <c r="F169" s="60" t="s">
        <v>6</v>
      </c>
      <c r="G169" s="3" t="s">
        <v>7</v>
      </c>
    </row>
    <row r="170" spans="1:7" ht="30" x14ac:dyDescent="0.25">
      <c r="A170" s="54">
        <v>42340</v>
      </c>
      <c r="B170" s="6" t="s">
        <v>50</v>
      </c>
      <c r="C170" s="30" t="s">
        <v>76</v>
      </c>
      <c r="D170" s="15" t="s">
        <v>10</v>
      </c>
      <c r="E170" s="7">
        <v>255.5</v>
      </c>
      <c r="F170" s="6">
        <v>1</v>
      </c>
      <c r="G170" s="7">
        <f t="shared" ref="G170:G181" si="21">F170*E170</f>
        <v>255.5</v>
      </c>
    </row>
    <row r="171" spans="1:7" ht="30" x14ac:dyDescent="0.25">
      <c r="A171" s="54">
        <v>42340</v>
      </c>
      <c r="B171" s="6" t="s">
        <v>50</v>
      </c>
      <c r="C171" s="30" t="s">
        <v>100</v>
      </c>
      <c r="D171" s="15" t="s">
        <v>10</v>
      </c>
      <c r="E171" s="7">
        <v>255.5</v>
      </c>
      <c r="F171" s="6">
        <v>1</v>
      </c>
      <c r="G171" s="7">
        <f t="shared" si="21"/>
        <v>255.5</v>
      </c>
    </row>
    <row r="172" spans="1:7" ht="30" x14ac:dyDescent="0.25">
      <c r="A172" s="54">
        <v>42340</v>
      </c>
      <c r="B172" s="6" t="s">
        <v>50</v>
      </c>
      <c r="C172" s="30" t="s">
        <v>101</v>
      </c>
      <c r="D172" s="15" t="s">
        <v>10</v>
      </c>
      <c r="E172" s="7">
        <v>255.5</v>
      </c>
      <c r="F172" s="6">
        <v>1</v>
      </c>
      <c r="G172" s="7">
        <f t="shared" si="21"/>
        <v>255.5</v>
      </c>
    </row>
    <row r="173" spans="1:7" ht="30" x14ac:dyDescent="0.25">
      <c r="A173" s="54">
        <v>42340</v>
      </c>
      <c r="B173" s="6" t="s">
        <v>50</v>
      </c>
      <c r="C173" s="30" t="s">
        <v>88</v>
      </c>
      <c r="D173" s="15" t="s">
        <v>10</v>
      </c>
      <c r="E173" s="7">
        <v>255.5</v>
      </c>
      <c r="F173" s="6">
        <v>1</v>
      </c>
      <c r="G173" s="7">
        <f t="shared" si="21"/>
        <v>255.5</v>
      </c>
    </row>
    <row r="174" spans="1:7" ht="30" x14ac:dyDescent="0.25">
      <c r="A174" s="54">
        <v>42340</v>
      </c>
      <c r="B174" s="6" t="s">
        <v>50</v>
      </c>
      <c r="C174" s="30" t="s">
        <v>106</v>
      </c>
      <c r="D174" s="15" t="s">
        <v>10</v>
      </c>
      <c r="E174" s="7">
        <v>255.5</v>
      </c>
      <c r="F174" s="6">
        <v>1</v>
      </c>
      <c r="G174" s="7">
        <f t="shared" si="21"/>
        <v>255.5</v>
      </c>
    </row>
    <row r="175" spans="1:7" ht="30" x14ac:dyDescent="0.25">
      <c r="A175" s="54">
        <v>42340</v>
      </c>
      <c r="B175" s="6" t="s">
        <v>50</v>
      </c>
      <c r="C175" s="30" t="s">
        <v>107</v>
      </c>
      <c r="D175" s="15" t="s">
        <v>10</v>
      </c>
      <c r="E175" s="7">
        <v>255.5</v>
      </c>
      <c r="F175" s="6">
        <v>1</v>
      </c>
      <c r="G175" s="7">
        <f t="shared" si="21"/>
        <v>255.5</v>
      </c>
    </row>
    <row r="176" spans="1:7" ht="30" x14ac:dyDescent="0.25">
      <c r="A176" s="54">
        <v>42340</v>
      </c>
      <c r="B176" s="6" t="s">
        <v>50</v>
      </c>
      <c r="C176" s="30" t="s">
        <v>108</v>
      </c>
      <c r="D176" s="15" t="s">
        <v>10</v>
      </c>
      <c r="E176" s="7">
        <v>255.5</v>
      </c>
      <c r="F176" s="6">
        <v>1</v>
      </c>
      <c r="G176" s="7">
        <f t="shared" si="21"/>
        <v>255.5</v>
      </c>
    </row>
    <row r="177" spans="1:7" ht="30" x14ac:dyDescent="0.25">
      <c r="A177" s="54">
        <v>42340</v>
      </c>
      <c r="B177" s="6" t="s">
        <v>50</v>
      </c>
      <c r="C177" s="30" t="s">
        <v>109</v>
      </c>
      <c r="D177" s="15" t="s">
        <v>10</v>
      </c>
      <c r="E177" s="7">
        <v>255.5</v>
      </c>
      <c r="F177" s="6">
        <v>1</v>
      </c>
      <c r="G177" s="7">
        <f t="shared" si="21"/>
        <v>255.5</v>
      </c>
    </row>
    <row r="178" spans="1:7" ht="30" x14ac:dyDescent="0.25">
      <c r="A178" s="54">
        <v>42340</v>
      </c>
      <c r="B178" s="6" t="s">
        <v>50</v>
      </c>
      <c r="C178" s="30" t="s">
        <v>110</v>
      </c>
      <c r="D178" s="15" t="s">
        <v>10</v>
      </c>
      <c r="E178" s="7">
        <v>255.5</v>
      </c>
      <c r="F178" s="6">
        <v>1</v>
      </c>
      <c r="G178" s="7">
        <f t="shared" si="21"/>
        <v>255.5</v>
      </c>
    </row>
    <row r="179" spans="1:7" ht="30" x14ac:dyDescent="0.25">
      <c r="A179" s="54">
        <v>42348</v>
      </c>
      <c r="B179" s="6" t="s">
        <v>50</v>
      </c>
      <c r="C179" s="30" t="s">
        <v>77</v>
      </c>
      <c r="D179" s="15" t="s">
        <v>10</v>
      </c>
      <c r="E179" s="7">
        <v>255.5</v>
      </c>
      <c r="F179" s="6">
        <v>1</v>
      </c>
      <c r="G179" s="7">
        <f t="shared" si="21"/>
        <v>255.5</v>
      </c>
    </row>
    <row r="180" spans="1:7" ht="30" x14ac:dyDescent="0.25">
      <c r="A180" s="54">
        <v>42348</v>
      </c>
      <c r="B180" s="6" t="s">
        <v>50</v>
      </c>
      <c r="C180" s="30" t="s">
        <v>83</v>
      </c>
      <c r="D180" s="15" t="s">
        <v>10</v>
      </c>
      <c r="E180" s="7">
        <v>255.5</v>
      </c>
      <c r="F180" s="6">
        <v>1</v>
      </c>
      <c r="G180" s="7">
        <f t="shared" si="21"/>
        <v>255.5</v>
      </c>
    </row>
    <row r="181" spans="1:7" ht="30" x14ac:dyDescent="0.25">
      <c r="A181" s="54">
        <v>42348</v>
      </c>
      <c r="B181" s="6" t="s">
        <v>50</v>
      </c>
      <c r="C181" s="30" t="s">
        <v>95</v>
      </c>
      <c r="D181" s="15" t="s">
        <v>10</v>
      </c>
      <c r="E181" s="7">
        <v>255.5</v>
      </c>
      <c r="F181" s="6">
        <v>1</v>
      </c>
      <c r="G181" s="7">
        <f t="shared" si="21"/>
        <v>255.5</v>
      </c>
    </row>
    <row r="182" spans="1:7" x14ac:dyDescent="0.25">
      <c r="A182" s="54">
        <v>42348</v>
      </c>
      <c r="B182" s="6" t="s">
        <v>50</v>
      </c>
      <c r="C182" s="30" t="s">
        <v>84</v>
      </c>
      <c r="D182" s="15" t="s">
        <v>10</v>
      </c>
      <c r="E182" s="7">
        <v>255.5</v>
      </c>
      <c r="F182" s="6">
        <v>1</v>
      </c>
      <c r="G182" s="7">
        <f>F182*E182</f>
        <v>255.5</v>
      </c>
    </row>
    <row r="183" spans="1:7" ht="30" x14ac:dyDescent="0.25">
      <c r="A183" s="54">
        <v>42361</v>
      </c>
      <c r="B183" s="6" t="s">
        <v>50</v>
      </c>
      <c r="C183" s="30" t="s">
        <v>86</v>
      </c>
      <c r="D183" s="15" t="s">
        <v>10</v>
      </c>
      <c r="E183" s="7">
        <v>255.5</v>
      </c>
      <c r="F183" s="6">
        <v>1</v>
      </c>
      <c r="G183" s="7">
        <f t="shared" ref="G183:G185" si="22">F183*E183</f>
        <v>255.5</v>
      </c>
    </row>
    <row r="184" spans="1:7" x14ac:dyDescent="0.25">
      <c r="A184" s="54">
        <v>42361</v>
      </c>
      <c r="B184" s="6" t="s">
        <v>50</v>
      </c>
      <c r="C184" s="30" t="s">
        <v>79</v>
      </c>
      <c r="D184" s="15" t="s">
        <v>10</v>
      </c>
      <c r="E184" s="7">
        <v>255.5</v>
      </c>
      <c r="F184" s="6">
        <v>1</v>
      </c>
      <c r="G184" s="7">
        <f t="shared" si="22"/>
        <v>255.5</v>
      </c>
    </row>
    <row r="185" spans="1:7" ht="30" x14ac:dyDescent="0.25">
      <c r="A185" s="54">
        <v>42361</v>
      </c>
      <c r="B185" s="6" t="s">
        <v>50</v>
      </c>
      <c r="C185" s="30" t="s">
        <v>111</v>
      </c>
      <c r="D185" s="15" t="s">
        <v>10</v>
      </c>
      <c r="E185" s="7">
        <v>255.5</v>
      </c>
      <c r="F185" s="6">
        <v>1</v>
      </c>
      <c r="G185" s="7">
        <f t="shared" si="22"/>
        <v>255.5</v>
      </c>
    </row>
    <row r="186" spans="1:7" x14ac:dyDescent="0.25">
      <c r="A186" s="70" t="s">
        <v>44</v>
      </c>
      <c r="B186" s="70"/>
      <c r="C186" s="70"/>
      <c r="D186" s="70"/>
      <c r="E186" s="70"/>
      <c r="F186" s="70"/>
      <c r="G186" s="3">
        <f>SUM(G170:G185)</f>
        <v>4088</v>
      </c>
    </row>
    <row r="187" spans="1:7" x14ac:dyDescent="0.25">
      <c r="A187" s="20"/>
      <c r="B187" s="20"/>
      <c r="C187" s="20"/>
      <c r="D187" s="20"/>
      <c r="E187" s="20"/>
      <c r="F187" s="20"/>
      <c r="G187" s="21"/>
    </row>
    <row r="188" spans="1:7" x14ac:dyDescent="0.25">
      <c r="A188" s="70" t="s">
        <v>36</v>
      </c>
      <c r="B188" s="70"/>
      <c r="C188" s="70"/>
      <c r="D188" s="70"/>
      <c r="E188" s="70" t="s">
        <v>8</v>
      </c>
      <c r="F188" s="70"/>
      <c r="G188" s="70"/>
    </row>
    <row r="189" spans="1:7" x14ac:dyDescent="0.25">
      <c r="A189" s="39" t="s">
        <v>1</v>
      </c>
      <c r="B189" s="39" t="s">
        <v>2</v>
      </c>
      <c r="C189" s="39" t="s">
        <v>3</v>
      </c>
      <c r="D189" s="39" t="s">
        <v>4</v>
      </c>
      <c r="E189" s="3" t="s">
        <v>5</v>
      </c>
      <c r="F189" s="39" t="s">
        <v>6</v>
      </c>
      <c r="G189" s="3" t="s">
        <v>7</v>
      </c>
    </row>
    <row r="190" spans="1:7" ht="30" x14ac:dyDescent="0.25">
      <c r="A190" s="54">
        <v>42340</v>
      </c>
      <c r="B190" s="15" t="s">
        <v>9</v>
      </c>
      <c r="C190" s="8" t="s">
        <v>92</v>
      </c>
      <c r="D190" s="15" t="s">
        <v>10</v>
      </c>
      <c r="E190" s="10">
        <v>255.5</v>
      </c>
      <c r="F190" s="15">
        <v>1</v>
      </c>
      <c r="G190" s="5">
        <f>E190*F190</f>
        <v>255.5</v>
      </c>
    </row>
    <row r="191" spans="1:7" ht="30.75" customHeight="1" x14ac:dyDescent="0.25">
      <c r="A191" s="54">
        <v>42348</v>
      </c>
      <c r="B191" s="15" t="s">
        <v>9</v>
      </c>
      <c r="C191" s="8" t="s">
        <v>95</v>
      </c>
      <c r="D191" s="15" t="s">
        <v>10</v>
      </c>
      <c r="E191" s="10">
        <v>255.5</v>
      </c>
      <c r="F191" s="15">
        <v>1</v>
      </c>
      <c r="G191" s="5">
        <f t="shared" ref="G191:G195" si="23">E191*F191</f>
        <v>255.5</v>
      </c>
    </row>
    <row r="192" spans="1:7" ht="21" customHeight="1" x14ac:dyDescent="0.25">
      <c r="A192" s="54">
        <v>42348</v>
      </c>
      <c r="B192" s="15" t="s">
        <v>9</v>
      </c>
      <c r="C192" s="8" t="s">
        <v>84</v>
      </c>
      <c r="D192" s="15" t="s">
        <v>10</v>
      </c>
      <c r="E192" s="10">
        <v>255.5</v>
      </c>
      <c r="F192" s="15">
        <v>1</v>
      </c>
      <c r="G192" s="5">
        <f t="shared" si="23"/>
        <v>255.5</v>
      </c>
    </row>
    <row r="193" spans="1:7" ht="33" customHeight="1" x14ac:dyDescent="0.25">
      <c r="A193" s="54">
        <v>42355</v>
      </c>
      <c r="B193" s="15" t="s">
        <v>9</v>
      </c>
      <c r="C193" s="8" t="s">
        <v>97</v>
      </c>
      <c r="D193" s="15" t="s">
        <v>10</v>
      </c>
      <c r="E193" s="10">
        <v>255.5</v>
      </c>
      <c r="F193" s="15">
        <v>1</v>
      </c>
      <c r="G193" s="5">
        <f t="shared" si="23"/>
        <v>255.5</v>
      </c>
    </row>
    <row r="194" spans="1:7" ht="20.25" customHeight="1" x14ac:dyDescent="0.25">
      <c r="A194" s="54">
        <v>42361</v>
      </c>
      <c r="B194" s="15" t="s">
        <v>9</v>
      </c>
      <c r="C194" s="8" t="s">
        <v>79</v>
      </c>
      <c r="D194" s="15" t="s">
        <v>10</v>
      </c>
      <c r="E194" s="10">
        <v>255.5</v>
      </c>
      <c r="F194" s="15">
        <v>1</v>
      </c>
      <c r="G194" s="5">
        <f t="shared" si="23"/>
        <v>255.5</v>
      </c>
    </row>
    <row r="195" spans="1:7" ht="35.25" customHeight="1" x14ac:dyDescent="0.25">
      <c r="A195" s="54">
        <v>42361</v>
      </c>
      <c r="B195" s="15" t="s">
        <v>9</v>
      </c>
      <c r="C195" s="8" t="s">
        <v>87</v>
      </c>
      <c r="D195" s="15" t="s">
        <v>10</v>
      </c>
      <c r="E195" s="10">
        <v>255.5</v>
      </c>
      <c r="F195" s="15">
        <v>1</v>
      </c>
      <c r="G195" s="5">
        <f t="shared" si="23"/>
        <v>255.5</v>
      </c>
    </row>
    <row r="196" spans="1:7" x14ac:dyDescent="0.25">
      <c r="A196" s="70" t="s">
        <v>44</v>
      </c>
      <c r="B196" s="70"/>
      <c r="C196" s="70"/>
      <c r="D196" s="70"/>
      <c r="E196" s="70"/>
      <c r="F196" s="70"/>
      <c r="G196" s="3">
        <f>SUM(G190:G195)</f>
        <v>1533</v>
      </c>
    </row>
    <row r="198" spans="1:7" x14ac:dyDescent="0.25">
      <c r="A198" s="70" t="s">
        <v>37</v>
      </c>
      <c r="B198" s="70"/>
      <c r="C198" s="70"/>
      <c r="D198" s="70"/>
      <c r="E198" s="70" t="s">
        <v>17</v>
      </c>
      <c r="F198" s="70"/>
      <c r="G198" s="70"/>
    </row>
    <row r="199" spans="1:7" x14ac:dyDescent="0.25">
      <c r="A199" s="39" t="s">
        <v>1</v>
      </c>
      <c r="B199" s="39" t="s">
        <v>2</v>
      </c>
      <c r="C199" s="39" t="s">
        <v>3</v>
      </c>
      <c r="D199" s="39" t="s">
        <v>4</v>
      </c>
      <c r="E199" s="3" t="s">
        <v>5</v>
      </c>
      <c r="F199" s="39" t="s">
        <v>6</v>
      </c>
      <c r="G199" s="3" t="s">
        <v>7</v>
      </c>
    </row>
    <row r="200" spans="1:7" s="26" customFormat="1" ht="30" x14ac:dyDescent="0.25">
      <c r="A200" s="54">
        <v>42340</v>
      </c>
      <c r="B200" s="15" t="s">
        <v>13</v>
      </c>
      <c r="C200" s="30" t="s">
        <v>80</v>
      </c>
      <c r="D200" s="6" t="s">
        <v>10</v>
      </c>
      <c r="E200" s="28">
        <v>255.5</v>
      </c>
      <c r="F200" s="41">
        <v>1</v>
      </c>
      <c r="G200" s="7">
        <f t="shared" ref="G200:G204" si="24">E200*F200</f>
        <v>255.5</v>
      </c>
    </row>
    <row r="201" spans="1:7" s="26" customFormat="1" ht="35.25" customHeight="1" x14ac:dyDescent="0.25">
      <c r="A201" s="54">
        <v>42348</v>
      </c>
      <c r="B201" s="15" t="s">
        <v>13</v>
      </c>
      <c r="C201" s="30" t="s">
        <v>83</v>
      </c>
      <c r="D201" s="6" t="s">
        <v>10</v>
      </c>
      <c r="E201" s="28">
        <v>255.5</v>
      </c>
      <c r="F201" s="6">
        <v>1</v>
      </c>
      <c r="G201" s="7">
        <f t="shared" si="24"/>
        <v>255.5</v>
      </c>
    </row>
    <row r="202" spans="1:7" s="26" customFormat="1" ht="30" x14ac:dyDescent="0.25">
      <c r="A202" s="54">
        <v>42355</v>
      </c>
      <c r="B202" s="15" t="s">
        <v>13</v>
      </c>
      <c r="C202" s="30" t="s">
        <v>85</v>
      </c>
      <c r="D202" s="6" t="s">
        <v>10</v>
      </c>
      <c r="E202" s="28">
        <v>255.5</v>
      </c>
      <c r="F202" s="6">
        <v>1</v>
      </c>
      <c r="G202" s="7">
        <f t="shared" si="24"/>
        <v>255.5</v>
      </c>
    </row>
    <row r="203" spans="1:7" s="26" customFormat="1" ht="30" x14ac:dyDescent="0.25">
      <c r="A203" s="54">
        <v>42361</v>
      </c>
      <c r="B203" s="15" t="s">
        <v>13</v>
      </c>
      <c r="C203" s="30" t="s">
        <v>86</v>
      </c>
      <c r="D203" s="6" t="s">
        <v>10</v>
      </c>
      <c r="E203" s="28">
        <v>255.5</v>
      </c>
      <c r="F203" s="6">
        <v>1</v>
      </c>
      <c r="G203" s="7">
        <f t="shared" si="24"/>
        <v>255.5</v>
      </c>
    </row>
    <row r="204" spans="1:7" s="26" customFormat="1" x14ac:dyDescent="0.25">
      <c r="A204" s="54">
        <v>42361</v>
      </c>
      <c r="B204" s="15" t="s">
        <v>13</v>
      </c>
      <c r="C204" s="30" t="s">
        <v>79</v>
      </c>
      <c r="D204" s="6" t="s">
        <v>10</v>
      </c>
      <c r="E204" s="28">
        <v>255.5</v>
      </c>
      <c r="F204" s="6">
        <v>1</v>
      </c>
      <c r="G204" s="7">
        <f t="shared" si="24"/>
        <v>255.5</v>
      </c>
    </row>
    <row r="205" spans="1:7" x14ac:dyDescent="0.25">
      <c r="A205" s="70" t="s">
        <v>44</v>
      </c>
      <c r="B205" s="70"/>
      <c r="C205" s="70"/>
      <c r="D205" s="70"/>
      <c r="E205" s="70"/>
      <c r="F205" s="70"/>
      <c r="G205" s="3">
        <f>SUM(G200:G204)</f>
        <v>1277.5</v>
      </c>
    </row>
    <row r="207" spans="1:7" x14ac:dyDescent="0.25">
      <c r="A207" s="70" t="s">
        <v>38</v>
      </c>
      <c r="B207" s="70"/>
      <c r="C207" s="70"/>
      <c r="D207" s="70"/>
      <c r="E207" s="70" t="s">
        <v>39</v>
      </c>
      <c r="F207" s="70"/>
      <c r="G207" s="70"/>
    </row>
    <row r="208" spans="1:7" x14ac:dyDescent="0.25">
      <c r="A208" s="39" t="s">
        <v>1</v>
      </c>
      <c r="B208" s="39" t="s">
        <v>2</v>
      </c>
      <c r="C208" s="39" t="s">
        <v>3</v>
      </c>
      <c r="D208" s="39" t="s">
        <v>4</v>
      </c>
      <c r="E208" s="3" t="s">
        <v>5</v>
      </c>
      <c r="F208" s="39" t="s">
        <v>6</v>
      </c>
      <c r="G208" s="3" t="s">
        <v>7</v>
      </c>
    </row>
    <row r="209" spans="1:10" ht="30" x14ac:dyDescent="0.25">
      <c r="A209" s="54">
        <v>42340</v>
      </c>
      <c r="B209" s="15" t="s">
        <v>13</v>
      </c>
      <c r="C209" s="8" t="s">
        <v>88</v>
      </c>
      <c r="D209" s="6" t="s">
        <v>10</v>
      </c>
      <c r="E209" s="7">
        <v>255.5</v>
      </c>
      <c r="F209" s="6">
        <v>1</v>
      </c>
      <c r="G209" s="7">
        <f>E209*F209</f>
        <v>255.5</v>
      </c>
    </row>
    <row r="210" spans="1:10" ht="31.5" customHeight="1" x14ac:dyDescent="0.25">
      <c r="A210" s="54">
        <v>42355</v>
      </c>
      <c r="B210" s="33" t="s">
        <v>21</v>
      </c>
      <c r="C210" s="8" t="s">
        <v>90</v>
      </c>
      <c r="D210" s="6" t="s">
        <v>70</v>
      </c>
      <c r="E210" s="7">
        <v>730</v>
      </c>
      <c r="F210" s="6">
        <v>2</v>
      </c>
      <c r="G210" s="7">
        <f t="shared" ref="G210:G212" si="25">E210*F210</f>
        <v>1460</v>
      </c>
    </row>
    <row r="211" spans="1:10" ht="26.25" customHeight="1" x14ac:dyDescent="0.25">
      <c r="A211" s="54">
        <v>42361</v>
      </c>
      <c r="B211" s="15" t="s">
        <v>13</v>
      </c>
      <c r="C211" s="8" t="s">
        <v>79</v>
      </c>
      <c r="D211" s="6" t="s">
        <v>10</v>
      </c>
      <c r="E211" s="7">
        <v>255.5</v>
      </c>
      <c r="F211" s="6">
        <v>1</v>
      </c>
      <c r="G211" s="7">
        <f t="shared" si="25"/>
        <v>255.5</v>
      </c>
    </row>
    <row r="212" spans="1:10" x14ac:dyDescent="0.25">
      <c r="A212" s="54">
        <v>42361</v>
      </c>
      <c r="B212" s="15" t="s">
        <v>13</v>
      </c>
      <c r="C212" s="8" t="s">
        <v>104</v>
      </c>
      <c r="D212" s="6" t="s">
        <v>10</v>
      </c>
      <c r="E212" s="7">
        <v>255.5</v>
      </c>
      <c r="F212" s="41">
        <v>1</v>
      </c>
      <c r="G212" s="42">
        <f t="shared" si="25"/>
        <v>255.5</v>
      </c>
    </row>
    <row r="213" spans="1:10" x14ac:dyDescent="0.25">
      <c r="A213" s="70" t="s">
        <v>44</v>
      </c>
      <c r="B213" s="70"/>
      <c r="C213" s="70"/>
      <c r="D213" s="70"/>
      <c r="E213" s="70"/>
      <c r="F213" s="70"/>
      <c r="G213" s="3">
        <f>SUM(G209:G212)</f>
        <v>2226.5</v>
      </c>
    </row>
    <row r="215" spans="1:10" x14ac:dyDescent="0.25">
      <c r="A215" s="70" t="s">
        <v>40</v>
      </c>
      <c r="B215" s="70"/>
      <c r="C215" s="70"/>
      <c r="D215" s="70"/>
      <c r="E215" s="70" t="s">
        <v>41</v>
      </c>
      <c r="F215" s="70"/>
      <c r="G215" s="70"/>
    </row>
    <row r="216" spans="1:10" x14ac:dyDescent="0.25">
      <c r="A216" s="39" t="s">
        <v>1</v>
      </c>
      <c r="B216" s="39" t="s">
        <v>2</v>
      </c>
      <c r="C216" s="39" t="s">
        <v>3</v>
      </c>
      <c r="D216" s="39" t="s">
        <v>4</v>
      </c>
      <c r="E216" s="3" t="s">
        <v>5</v>
      </c>
      <c r="F216" s="39" t="s">
        <v>6</v>
      </c>
      <c r="G216" s="3" t="s">
        <v>7</v>
      </c>
    </row>
    <row r="217" spans="1:10" s="26" customFormat="1" ht="30" x14ac:dyDescent="0.25">
      <c r="A217" s="54">
        <v>42340</v>
      </c>
      <c r="B217" s="15" t="s">
        <v>9</v>
      </c>
      <c r="C217" s="30" t="s">
        <v>80</v>
      </c>
      <c r="D217" s="15" t="s">
        <v>10</v>
      </c>
      <c r="E217" s="7">
        <v>255.5</v>
      </c>
      <c r="F217" s="6">
        <v>1</v>
      </c>
      <c r="G217" s="7">
        <f t="shared" ref="G217:G223" si="26">E217*F217</f>
        <v>255.5</v>
      </c>
    </row>
    <row r="218" spans="1:10" s="26" customFormat="1" ht="30" x14ac:dyDescent="0.25">
      <c r="A218" s="54">
        <v>42340</v>
      </c>
      <c r="B218" s="15" t="s">
        <v>9</v>
      </c>
      <c r="C218" s="30" t="s">
        <v>100</v>
      </c>
      <c r="D218" s="15" t="s">
        <v>10</v>
      </c>
      <c r="E218" s="7">
        <v>255.5</v>
      </c>
      <c r="F218" s="6">
        <v>1</v>
      </c>
      <c r="G218" s="7">
        <f t="shared" si="26"/>
        <v>255.5</v>
      </c>
    </row>
    <row r="219" spans="1:10" ht="30" x14ac:dyDescent="0.25">
      <c r="A219" s="54">
        <v>42340</v>
      </c>
      <c r="B219" s="15" t="s">
        <v>9</v>
      </c>
      <c r="C219" s="30" t="s">
        <v>101</v>
      </c>
      <c r="D219" s="15" t="s">
        <v>10</v>
      </c>
      <c r="E219" s="7">
        <v>255.5</v>
      </c>
      <c r="F219" s="15">
        <v>1</v>
      </c>
      <c r="G219" s="5">
        <f t="shared" si="26"/>
        <v>255.5</v>
      </c>
    </row>
    <row r="220" spans="1:10" ht="30" x14ac:dyDescent="0.25">
      <c r="A220" s="54">
        <v>42348</v>
      </c>
      <c r="B220" s="15" t="s">
        <v>9</v>
      </c>
      <c r="C220" s="30" t="s">
        <v>82</v>
      </c>
      <c r="D220" s="15" t="s">
        <v>10</v>
      </c>
      <c r="E220" s="7">
        <v>255.5</v>
      </c>
      <c r="F220" s="15">
        <v>1</v>
      </c>
      <c r="G220" s="5">
        <f t="shared" si="26"/>
        <v>255.5</v>
      </c>
      <c r="I220" s="29"/>
      <c r="J220" s="24"/>
    </row>
    <row r="221" spans="1:10" ht="30" x14ac:dyDescent="0.25">
      <c r="A221" s="54">
        <v>42355</v>
      </c>
      <c r="B221" s="15" t="s">
        <v>9</v>
      </c>
      <c r="C221" s="30" t="s">
        <v>85</v>
      </c>
      <c r="D221" s="15" t="s">
        <v>10</v>
      </c>
      <c r="E221" s="7">
        <v>255.5</v>
      </c>
      <c r="F221" s="15">
        <v>1</v>
      </c>
      <c r="G221" s="5">
        <f t="shared" si="26"/>
        <v>255.5</v>
      </c>
      <c r="I221" s="29"/>
      <c r="J221" s="24"/>
    </row>
    <row r="222" spans="1:10" ht="36" customHeight="1" x14ac:dyDescent="0.25">
      <c r="A222" s="54">
        <v>42361</v>
      </c>
      <c r="B222" s="15" t="s">
        <v>9</v>
      </c>
      <c r="C222" s="30" t="s">
        <v>86</v>
      </c>
      <c r="D222" s="15" t="s">
        <v>10</v>
      </c>
      <c r="E222" s="7">
        <v>255.5</v>
      </c>
      <c r="F222" s="15">
        <v>1</v>
      </c>
      <c r="G222" s="5">
        <f t="shared" si="26"/>
        <v>255.5</v>
      </c>
      <c r="I222" s="29"/>
      <c r="J222" s="24"/>
    </row>
    <row r="223" spans="1:10" x14ac:dyDescent="0.25">
      <c r="A223" s="54">
        <v>42361</v>
      </c>
      <c r="B223" s="15" t="s">
        <v>9</v>
      </c>
      <c r="C223" s="30" t="s">
        <v>79</v>
      </c>
      <c r="D223" s="15" t="s">
        <v>10</v>
      </c>
      <c r="E223" s="7">
        <v>255.5</v>
      </c>
      <c r="F223" s="15">
        <v>1</v>
      </c>
      <c r="G223" s="5">
        <f t="shared" si="26"/>
        <v>255.5</v>
      </c>
    </row>
    <row r="224" spans="1:10" x14ac:dyDescent="0.25">
      <c r="A224" s="70" t="s">
        <v>44</v>
      </c>
      <c r="B224" s="70"/>
      <c r="C224" s="70"/>
      <c r="D224" s="70"/>
      <c r="E224" s="70"/>
      <c r="F224" s="70"/>
      <c r="G224" s="3">
        <f>SUM(G217:G223)</f>
        <v>1788.5</v>
      </c>
      <c r="I224" s="29"/>
    </row>
    <row r="225" spans="1:9" x14ac:dyDescent="0.25">
      <c r="A225" s="20"/>
      <c r="B225" s="20"/>
      <c r="C225" s="20"/>
      <c r="D225" s="20"/>
      <c r="E225" s="20"/>
      <c r="F225" s="20"/>
      <c r="G225" s="21"/>
      <c r="I225" s="29"/>
    </row>
    <row r="226" spans="1:9" s="24" customFormat="1" x14ac:dyDescent="0.25">
      <c r="A226" s="68" t="s">
        <v>69</v>
      </c>
      <c r="B226" s="68"/>
      <c r="C226" s="68"/>
      <c r="D226" s="68"/>
      <c r="E226" s="68" t="s">
        <v>41</v>
      </c>
      <c r="F226" s="68"/>
      <c r="G226" s="68"/>
    </row>
    <row r="227" spans="1:9" s="24" customFormat="1" x14ac:dyDescent="0.25">
      <c r="A227" s="63" t="s">
        <v>1</v>
      </c>
      <c r="B227" s="63" t="s">
        <v>2</v>
      </c>
      <c r="C227" s="63" t="s">
        <v>3</v>
      </c>
      <c r="D227" s="63" t="s">
        <v>4</v>
      </c>
      <c r="E227" s="37" t="s">
        <v>5</v>
      </c>
      <c r="F227" s="63" t="s">
        <v>6</v>
      </c>
      <c r="G227" s="37" t="s">
        <v>7</v>
      </c>
    </row>
    <row r="228" spans="1:9" s="43" customFormat="1" ht="30" x14ac:dyDescent="0.25">
      <c r="A228" s="58">
        <v>42340</v>
      </c>
      <c r="B228" s="33" t="s">
        <v>9</v>
      </c>
      <c r="C228" s="30" t="s">
        <v>101</v>
      </c>
      <c r="D228" s="41" t="s">
        <v>10</v>
      </c>
      <c r="E228" s="42">
        <v>255.5</v>
      </c>
      <c r="F228" s="41">
        <v>1</v>
      </c>
      <c r="G228" s="34">
        <f>E228*F228</f>
        <v>255.5</v>
      </c>
    </row>
    <row r="229" spans="1:9" s="24" customFormat="1" x14ac:dyDescent="0.25">
      <c r="A229" s="68" t="s">
        <v>44</v>
      </c>
      <c r="B229" s="68"/>
      <c r="C229" s="68"/>
      <c r="D229" s="68"/>
      <c r="E229" s="68"/>
      <c r="F229" s="68"/>
      <c r="G229" s="37">
        <f>SUM(G228:G228)</f>
        <v>255.5</v>
      </c>
      <c r="I229" s="49"/>
    </row>
    <row r="230" spans="1:9" x14ac:dyDescent="0.25">
      <c r="A230" s="20"/>
      <c r="B230" s="20"/>
      <c r="C230" s="20"/>
      <c r="D230" s="20"/>
      <c r="E230" s="20"/>
      <c r="F230" s="20"/>
      <c r="G230" s="21"/>
      <c r="I230" s="29"/>
    </row>
    <row r="231" spans="1:9" s="24" customFormat="1" x14ac:dyDescent="0.25">
      <c r="A231" s="68" t="s">
        <v>63</v>
      </c>
      <c r="B231" s="68"/>
      <c r="C231" s="68"/>
      <c r="D231" s="68"/>
      <c r="E231" s="68" t="s">
        <v>41</v>
      </c>
      <c r="F231" s="68"/>
      <c r="G231" s="68"/>
    </row>
    <row r="232" spans="1:9" s="24" customFormat="1" x14ac:dyDescent="0.25">
      <c r="A232" s="63" t="s">
        <v>1</v>
      </c>
      <c r="B232" s="63" t="s">
        <v>2</v>
      </c>
      <c r="C232" s="63" t="s">
        <v>3</v>
      </c>
      <c r="D232" s="63" t="s">
        <v>4</v>
      </c>
      <c r="E232" s="37" t="s">
        <v>5</v>
      </c>
      <c r="F232" s="63" t="s">
        <v>6</v>
      </c>
      <c r="G232" s="37" t="s">
        <v>7</v>
      </c>
    </row>
    <row r="233" spans="1:9" s="24" customFormat="1" ht="30" x14ac:dyDescent="0.25">
      <c r="A233" s="53">
        <v>42340</v>
      </c>
      <c r="B233" s="33" t="s">
        <v>9</v>
      </c>
      <c r="C233" s="46" t="s">
        <v>101</v>
      </c>
      <c r="D233" s="41" t="s">
        <v>10</v>
      </c>
      <c r="E233" s="48">
        <v>255.5</v>
      </c>
      <c r="F233" s="41">
        <v>1</v>
      </c>
      <c r="G233" s="34">
        <f t="shared" ref="G233:G235" si="27">E233*F233</f>
        <v>255.5</v>
      </c>
    </row>
    <row r="234" spans="1:9" s="24" customFormat="1" ht="30" x14ac:dyDescent="0.25">
      <c r="A234" s="53">
        <v>42340</v>
      </c>
      <c r="B234" s="41" t="s">
        <v>18</v>
      </c>
      <c r="C234" s="46" t="s">
        <v>72</v>
      </c>
      <c r="D234" s="41" t="s">
        <v>54</v>
      </c>
      <c r="E234" s="48">
        <v>511</v>
      </c>
      <c r="F234" s="41">
        <v>1</v>
      </c>
      <c r="G234" s="34">
        <f t="shared" si="27"/>
        <v>511</v>
      </c>
    </row>
    <row r="235" spans="1:9" s="24" customFormat="1" ht="45" x14ac:dyDescent="0.25">
      <c r="A235" s="53">
        <v>42340</v>
      </c>
      <c r="B235" s="41" t="s">
        <v>13</v>
      </c>
      <c r="C235" s="46" t="s">
        <v>71</v>
      </c>
      <c r="D235" s="41" t="s">
        <v>59</v>
      </c>
      <c r="E235" s="48">
        <v>255.5</v>
      </c>
      <c r="F235" s="41">
        <v>1</v>
      </c>
      <c r="G235" s="34">
        <f t="shared" si="27"/>
        <v>255.5</v>
      </c>
    </row>
    <row r="236" spans="1:9" s="43" customFormat="1" x14ac:dyDescent="0.25">
      <c r="A236" s="53">
        <v>42361</v>
      </c>
      <c r="B236" s="33" t="s">
        <v>9</v>
      </c>
      <c r="C236" s="46" t="s">
        <v>79</v>
      </c>
      <c r="D236" s="41" t="s">
        <v>10</v>
      </c>
      <c r="E236" s="48">
        <v>255.5</v>
      </c>
      <c r="F236" s="41">
        <v>1</v>
      </c>
      <c r="G236" s="34">
        <f>E236*F236</f>
        <v>255.5</v>
      </c>
    </row>
    <row r="237" spans="1:9" s="24" customFormat="1" x14ac:dyDescent="0.25">
      <c r="A237" s="68" t="s">
        <v>44</v>
      </c>
      <c r="B237" s="68"/>
      <c r="C237" s="68"/>
      <c r="D237" s="68"/>
      <c r="E237" s="68"/>
      <c r="F237" s="68"/>
      <c r="G237" s="37">
        <f>SUM(G233:G236)</f>
        <v>1277.5</v>
      </c>
      <c r="I237" s="49"/>
    </row>
    <row r="238" spans="1:9" s="24" customFormat="1" x14ac:dyDescent="0.25">
      <c r="A238" s="22"/>
      <c r="B238" s="22"/>
      <c r="C238" s="22"/>
      <c r="D238" s="22"/>
      <c r="E238" s="22"/>
      <c r="F238" s="22"/>
      <c r="G238" s="45"/>
      <c r="I238" s="49"/>
    </row>
    <row r="239" spans="1:9" x14ac:dyDescent="0.25">
      <c r="A239" s="70" t="s">
        <v>60</v>
      </c>
      <c r="B239" s="70"/>
      <c r="C239" s="70"/>
      <c r="D239" s="70"/>
      <c r="E239" s="70" t="s">
        <v>41</v>
      </c>
      <c r="F239" s="70"/>
      <c r="G239" s="70"/>
    </row>
    <row r="240" spans="1:9" x14ac:dyDescent="0.25">
      <c r="A240" s="39" t="s">
        <v>1</v>
      </c>
      <c r="B240" s="39" t="s">
        <v>2</v>
      </c>
      <c r="C240" s="39" t="s">
        <v>3</v>
      </c>
      <c r="D240" s="39" t="s">
        <v>4</v>
      </c>
      <c r="E240" s="3" t="s">
        <v>5</v>
      </c>
      <c r="F240" s="39" t="s">
        <v>6</v>
      </c>
      <c r="G240" s="3" t="s">
        <v>7</v>
      </c>
    </row>
    <row r="241" spans="1:7" ht="45" x14ac:dyDescent="0.25">
      <c r="A241" s="16">
        <v>42340</v>
      </c>
      <c r="B241" s="15" t="s">
        <v>48</v>
      </c>
      <c r="C241" s="31" t="s">
        <v>113</v>
      </c>
      <c r="D241" s="14" t="s">
        <v>114</v>
      </c>
      <c r="E241" s="5">
        <v>100</v>
      </c>
      <c r="F241" s="15">
        <v>4.5</v>
      </c>
      <c r="G241" s="5">
        <f>E241*F241</f>
        <v>450</v>
      </c>
    </row>
    <row r="242" spans="1:7" x14ac:dyDescent="0.25">
      <c r="A242" s="70" t="s">
        <v>44</v>
      </c>
      <c r="B242" s="70"/>
      <c r="C242" s="70"/>
      <c r="D242" s="70"/>
      <c r="E242" s="70"/>
      <c r="F242" s="70"/>
      <c r="G242" s="3">
        <f>SUM(G241:G241)</f>
        <v>450</v>
      </c>
    </row>
    <row r="244" spans="1:7" x14ac:dyDescent="0.25">
      <c r="A244" s="70" t="s">
        <v>68</v>
      </c>
      <c r="B244" s="70"/>
      <c r="C244" s="70"/>
      <c r="D244" s="70"/>
      <c r="E244" s="70" t="s">
        <v>41</v>
      </c>
      <c r="F244" s="70"/>
      <c r="G244" s="70"/>
    </row>
    <row r="245" spans="1:7" x14ac:dyDescent="0.25">
      <c r="A245" s="39" t="s">
        <v>1</v>
      </c>
      <c r="B245" s="39" t="s">
        <v>2</v>
      </c>
      <c r="C245" s="39" t="s">
        <v>3</v>
      </c>
      <c r="D245" s="39" t="s">
        <v>4</v>
      </c>
      <c r="E245" s="3" t="s">
        <v>5</v>
      </c>
      <c r="F245" s="39" t="s">
        <v>6</v>
      </c>
      <c r="G245" s="3" t="s">
        <v>7</v>
      </c>
    </row>
    <row r="246" spans="1:7" ht="45" x14ac:dyDescent="0.25">
      <c r="A246" s="16">
        <v>42340</v>
      </c>
      <c r="B246" s="15" t="s">
        <v>48</v>
      </c>
      <c r="C246" s="31" t="s">
        <v>113</v>
      </c>
      <c r="D246" s="14" t="s">
        <v>114</v>
      </c>
      <c r="E246" s="5">
        <v>100</v>
      </c>
      <c r="F246" s="15">
        <v>4.5</v>
      </c>
      <c r="G246" s="5">
        <f>E246*F246</f>
        <v>450</v>
      </c>
    </row>
    <row r="247" spans="1:7" x14ac:dyDescent="0.25">
      <c r="A247" s="70" t="s">
        <v>44</v>
      </c>
      <c r="B247" s="70"/>
      <c r="C247" s="70"/>
      <c r="D247" s="70"/>
      <c r="E247" s="70"/>
      <c r="F247" s="70"/>
      <c r="G247" s="3">
        <f>SUM(G246)</f>
        <v>450</v>
      </c>
    </row>
    <row r="249" spans="1:7" x14ac:dyDescent="0.25">
      <c r="A249" s="74" t="s">
        <v>112</v>
      </c>
      <c r="B249" s="74"/>
      <c r="C249" s="74"/>
      <c r="D249" s="74"/>
      <c r="E249" s="74" t="s">
        <v>41</v>
      </c>
      <c r="F249" s="74"/>
      <c r="G249" s="74"/>
    </row>
    <row r="250" spans="1:7" x14ac:dyDescent="0.25">
      <c r="A250" s="40" t="s">
        <v>1</v>
      </c>
      <c r="B250" s="40" t="s">
        <v>2</v>
      </c>
      <c r="C250" s="40" t="s">
        <v>3</v>
      </c>
      <c r="D250" s="40" t="s">
        <v>4</v>
      </c>
      <c r="E250" s="17" t="s">
        <v>5</v>
      </c>
      <c r="F250" s="40" t="s">
        <v>6</v>
      </c>
      <c r="G250" s="17" t="s">
        <v>7</v>
      </c>
    </row>
    <row r="251" spans="1:7" ht="48" customHeight="1" x14ac:dyDescent="0.25">
      <c r="A251" s="9">
        <v>42355</v>
      </c>
      <c r="B251" s="11" t="s">
        <v>13</v>
      </c>
      <c r="C251" s="31" t="s">
        <v>115</v>
      </c>
      <c r="D251" s="14" t="s">
        <v>116</v>
      </c>
      <c r="E251" s="18">
        <v>50</v>
      </c>
      <c r="F251" s="11">
        <v>1</v>
      </c>
      <c r="G251" s="18">
        <f t="shared" ref="G251" si="28">E251*F251</f>
        <v>50</v>
      </c>
    </row>
    <row r="252" spans="1:7" x14ac:dyDescent="0.25">
      <c r="A252" s="70" t="s">
        <v>44</v>
      </c>
      <c r="B252" s="70"/>
      <c r="C252" s="70"/>
      <c r="D252" s="70"/>
      <c r="E252" s="70"/>
      <c r="F252" s="70"/>
      <c r="G252" s="17">
        <f>SUM(G251:G251)</f>
        <v>50</v>
      </c>
    </row>
    <row r="254" spans="1:7" x14ac:dyDescent="0.25">
      <c r="A254" s="74" t="s">
        <v>43</v>
      </c>
      <c r="B254" s="74"/>
      <c r="C254" s="74"/>
      <c r="D254" s="74"/>
      <c r="E254" s="74" t="s">
        <v>41</v>
      </c>
      <c r="F254" s="74"/>
      <c r="G254" s="74"/>
    </row>
    <row r="255" spans="1:7" x14ac:dyDescent="0.25">
      <c r="A255" s="40" t="s">
        <v>1</v>
      </c>
      <c r="B255" s="40" t="s">
        <v>2</v>
      </c>
      <c r="C255" s="40" t="s">
        <v>3</v>
      </c>
      <c r="D255" s="40" t="s">
        <v>4</v>
      </c>
      <c r="E255" s="17" t="s">
        <v>5</v>
      </c>
      <c r="F255" s="40" t="s">
        <v>6</v>
      </c>
      <c r="G255" s="17" t="s">
        <v>7</v>
      </c>
    </row>
    <row r="256" spans="1:7" ht="48.75" customHeight="1" x14ac:dyDescent="0.25">
      <c r="A256" s="16">
        <v>42348</v>
      </c>
      <c r="B256" s="11" t="s">
        <v>48</v>
      </c>
      <c r="C256" s="36" t="s">
        <v>117</v>
      </c>
      <c r="D256" s="14" t="s">
        <v>118</v>
      </c>
      <c r="E256" s="18">
        <v>100</v>
      </c>
      <c r="F256" s="11">
        <v>4</v>
      </c>
      <c r="G256" s="18">
        <f t="shared" ref="G256" si="29">E256*F256</f>
        <v>400</v>
      </c>
    </row>
    <row r="257" spans="1:7" x14ac:dyDescent="0.25">
      <c r="A257" s="70" t="s">
        <v>44</v>
      </c>
      <c r="B257" s="70"/>
      <c r="C257" s="70"/>
      <c r="D257" s="70"/>
      <c r="E257" s="70"/>
      <c r="F257" s="70"/>
      <c r="G257" s="3">
        <f>SUM(G256:G256)</f>
        <v>400</v>
      </c>
    </row>
    <row r="259" spans="1:7" x14ac:dyDescent="0.25">
      <c r="A259" s="74" t="s">
        <v>53</v>
      </c>
      <c r="B259" s="74"/>
      <c r="C259" s="74"/>
      <c r="D259" s="74"/>
      <c r="E259" s="74" t="s">
        <v>41</v>
      </c>
      <c r="F259" s="74"/>
      <c r="G259" s="74"/>
    </row>
    <row r="260" spans="1:7" x14ac:dyDescent="0.25">
      <c r="A260" s="40" t="s">
        <v>1</v>
      </c>
      <c r="B260" s="40" t="s">
        <v>2</v>
      </c>
      <c r="C260" s="40" t="s">
        <v>3</v>
      </c>
      <c r="D260" s="40" t="s">
        <v>4</v>
      </c>
      <c r="E260" s="17" t="s">
        <v>5</v>
      </c>
      <c r="F260" s="40" t="s">
        <v>6</v>
      </c>
      <c r="G260" s="17" t="s">
        <v>7</v>
      </c>
    </row>
    <row r="261" spans="1:7" ht="30" x14ac:dyDescent="0.25">
      <c r="A261" s="9">
        <v>42349</v>
      </c>
      <c r="B261" s="11" t="s">
        <v>21</v>
      </c>
      <c r="C261" s="36" t="s">
        <v>103</v>
      </c>
      <c r="D261" s="14" t="s">
        <v>56</v>
      </c>
      <c r="E261" s="18">
        <v>150</v>
      </c>
      <c r="F261" s="11">
        <v>1.5</v>
      </c>
      <c r="G261" s="18">
        <f t="shared" ref="G261" si="30">E261*F261</f>
        <v>225</v>
      </c>
    </row>
    <row r="262" spans="1:7" x14ac:dyDescent="0.25">
      <c r="A262" s="70" t="s">
        <v>44</v>
      </c>
      <c r="B262" s="70"/>
      <c r="C262" s="70"/>
      <c r="D262" s="70"/>
      <c r="E262" s="70"/>
      <c r="F262" s="70"/>
      <c r="G262" s="17">
        <f>SUM(G261:G261)</f>
        <v>225</v>
      </c>
    </row>
    <row r="264" spans="1:7" x14ac:dyDescent="0.25">
      <c r="A264" s="74" t="s">
        <v>55</v>
      </c>
      <c r="B264" s="74"/>
      <c r="C264" s="74"/>
      <c r="D264" s="74"/>
      <c r="E264" s="74" t="s">
        <v>41</v>
      </c>
      <c r="F264" s="74"/>
      <c r="G264" s="74"/>
    </row>
    <row r="265" spans="1:7" x14ac:dyDescent="0.25">
      <c r="A265" s="40" t="s">
        <v>1</v>
      </c>
      <c r="B265" s="40" t="s">
        <v>2</v>
      </c>
      <c r="C265" s="40" t="s">
        <v>3</v>
      </c>
      <c r="D265" s="40" t="s">
        <v>4</v>
      </c>
      <c r="E265" s="17" t="s">
        <v>5</v>
      </c>
      <c r="F265" s="40" t="s">
        <v>6</v>
      </c>
      <c r="G265" s="17" t="s">
        <v>7</v>
      </c>
    </row>
    <row r="266" spans="1:7" ht="43.5" customHeight="1" x14ac:dyDescent="0.25">
      <c r="A266" s="19">
        <v>42348</v>
      </c>
      <c r="B266" s="11" t="s">
        <v>48</v>
      </c>
      <c r="C266" s="36" t="s">
        <v>117</v>
      </c>
      <c r="D266" s="14" t="s">
        <v>118</v>
      </c>
      <c r="E266" s="18">
        <v>100</v>
      </c>
      <c r="F266" s="11">
        <v>4</v>
      </c>
      <c r="G266" s="18">
        <f>E266*F266</f>
        <v>400</v>
      </c>
    </row>
    <row r="267" spans="1:7" x14ac:dyDescent="0.25">
      <c r="A267" s="70" t="s">
        <v>44</v>
      </c>
      <c r="B267" s="70"/>
      <c r="C267" s="70"/>
      <c r="D267" s="70"/>
      <c r="E267" s="70"/>
      <c r="F267" s="70"/>
      <c r="G267" s="17">
        <f>SUM(G266)</f>
        <v>400</v>
      </c>
    </row>
    <row r="268" spans="1:7" x14ac:dyDescent="0.25">
      <c r="A268" s="20"/>
      <c r="B268" s="20"/>
      <c r="C268" s="20"/>
      <c r="D268" s="20"/>
      <c r="E268" s="20"/>
      <c r="F268" s="20"/>
      <c r="G268" s="47"/>
    </row>
    <row r="270" spans="1:7" x14ac:dyDescent="0.25">
      <c r="A270" s="69" t="s">
        <v>42</v>
      </c>
      <c r="B270" s="69"/>
    </row>
    <row r="271" spans="1:7" x14ac:dyDescent="0.25">
      <c r="A271" s="69" t="s">
        <v>119</v>
      </c>
      <c r="B271" s="69"/>
    </row>
  </sheetData>
  <mergeCells count="108">
    <mergeCell ref="A254:D254"/>
    <mergeCell ref="E254:G254"/>
    <mergeCell ref="A242:F242"/>
    <mergeCell ref="A244:D244"/>
    <mergeCell ref="E244:G244"/>
    <mergeCell ref="A270:B270"/>
    <mergeCell ref="A271:B271"/>
    <mergeCell ref="A102:D102"/>
    <mergeCell ref="E102:G102"/>
    <mergeCell ref="A108:F108"/>
    <mergeCell ref="A264:D264"/>
    <mergeCell ref="E264:G264"/>
    <mergeCell ref="A267:F267"/>
    <mergeCell ref="A257:F257"/>
    <mergeCell ref="A259:D259"/>
    <mergeCell ref="E259:G259"/>
    <mergeCell ref="A262:F262"/>
    <mergeCell ref="A247:F247"/>
    <mergeCell ref="A198:D198"/>
    <mergeCell ref="E198:G198"/>
    <mergeCell ref="A249:D249"/>
    <mergeCell ref="E249:G249"/>
    <mergeCell ref="A252:F252"/>
    <mergeCell ref="A205:F205"/>
    <mergeCell ref="A207:D207"/>
    <mergeCell ref="E207:G207"/>
    <mergeCell ref="A213:F213"/>
    <mergeCell ref="A215:D215"/>
    <mergeCell ref="E215:G215"/>
    <mergeCell ref="A224:F224"/>
    <mergeCell ref="A239:D239"/>
    <mergeCell ref="E239:G239"/>
    <mergeCell ref="A231:D231"/>
    <mergeCell ref="E231:G231"/>
    <mergeCell ref="A237:F237"/>
    <mergeCell ref="A226:D226"/>
    <mergeCell ref="E226:G226"/>
    <mergeCell ref="A229:F229"/>
    <mergeCell ref="A153:D153"/>
    <mergeCell ref="E153:G153"/>
    <mergeCell ref="A156:F156"/>
    <mergeCell ref="A158:D158"/>
    <mergeCell ref="E158:G158"/>
    <mergeCell ref="A166:F166"/>
    <mergeCell ref="A188:D188"/>
    <mergeCell ref="E188:G188"/>
    <mergeCell ref="A196:F196"/>
    <mergeCell ref="A168:D168"/>
    <mergeCell ref="E168:G168"/>
    <mergeCell ref="A186:F186"/>
    <mergeCell ref="A1:G1"/>
    <mergeCell ref="A3:D3"/>
    <mergeCell ref="E3:G3"/>
    <mergeCell ref="A9:F9"/>
    <mergeCell ref="A91:F91"/>
    <mergeCell ref="E88:G88"/>
    <mergeCell ref="A88:D88"/>
    <mergeCell ref="A17:D17"/>
    <mergeCell ref="E17:G17"/>
    <mergeCell ref="A27:F27"/>
    <mergeCell ref="A34:D34"/>
    <mergeCell ref="E34:G34"/>
    <mergeCell ref="A37:F37"/>
    <mergeCell ref="A52:D52"/>
    <mergeCell ref="E52:G52"/>
    <mergeCell ref="A63:F63"/>
    <mergeCell ref="A65:D65"/>
    <mergeCell ref="E65:G65"/>
    <mergeCell ref="A44:D44"/>
    <mergeCell ref="E44:G44"/>
    <mergeCell ref="A50:F50"/>
    <mergeCell ref="A71:F71"/>
    <mergeCell ref="A73:D73"/>
    <mergeCell ref="E73:G73"/>
    <mergeCell ref="A11:D11"/>
    <mergeCell ref="E11:G11"/>
    <mergeCell ref="A15:F15"/>
    <mergeCell ref="A119:F119"/>
    <mergeCell ref="A121:D121"/>
    <mergeCell ref="E121:G121"/>
    <mergeCell ref="A127:F127"/>
    <mergeCell ref="A129:D129"/>
    <mergeCell ref="E129:G129"/>
    <mergeCell ref="A81:F81"/>
    <mergeCell ref="A83:D83"/>
    <mergeCell ref="E83:G83"/>
    <mergeCell ref="A86:F86"/>
    <mergeCell ref="A93:D93"/>
    <mergeCell ref="E93:G93"/>
    <mergeCell ref="A100:F100"/>
    <mergeCell ref="A110:D110"/>
    <mergeCell ref="E110:G110"/>
    <mergeCell ref="A147:D147"/>
    <mergeCell ref="E147:G147"/>
    <mergeCell ref="A151:F151"/>
    <mergeCell ref="A145:F145"/>
    <mergeCell ref="A29:D29"/>
    <mergeCell ref="E29:G29"/>
    <mergeCell ref="A32:F32"/>
    <mergeCell ref="A132:F132"/>
    <mergeCell ref="A139:D139"/>
    <mergeCell ref="E139:G139"/>
    <mergeCell ref="A39:D39"/>
    <mergeCell ref="E39:G39"/>
    <mergeCell ref="A42:F42"/>
    <mergeCell ref="A134:D134"/>
    <mergeCell ref="E134:G134"/>
    <mergeCell ref="A137:F137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12.2016        </vt:lpstr>
      <vt:lpstr>'12.2016       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2017-04-06T14:25:40Z</cp:lastPrinted>
  <dcterms:created xsi:type="dcterms:W3CDTF">2017-01-31T11:28:16Z</dcterms:created>
  <dcterms:modified xsi:type="dcterms:W3CDTF">2017-04-06T14:39:06Z</dcterms:modified>
</cp:coreProperties>
</file>