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7.2012" sheetId="1" r:id="rId1"/>
  </sheets>
  <definedNames>
    <definedName name="_xlnm.Print_Area" localSheetId="0">'07.2012'!$A$1:$G$126</definedName>
  </definedNames>
  <calcPr calcId="145621"/>
</workbook>
</file>

<file path=xl/calcChain.xml><?xml version="1.0" encoding="utf-8"?>
<calcChain xmlns="http://schemas.openxmlformats.org/spreadsheetml/2006/main">
  <c r="G87" i="1" l="1"/>
  <c r="G86" i="1"/>
  <c r="G88" i="1" s="1"/>
  <c r="G81" i="1"/>
  <c r="G80" i="1"/>
  <c r="G79" i="1"/>
  <c r="G82" i="1" s="1"/>
  <c r="G74" i="1"/>
  <c r="G73" i="1"/>
  <c r="G75" i="1" s="1"/>
  <c r="G69" i="1"/>
  <c r="G68" i="1"/>
  <c r="G63" i="1"/>
  <c r="G64" i="1" s="1"/>
  <c r="G58" i="1"/>
  <c r="G57" i="1"/>
  <c r="G56" i="1"/>
  <c r="G55" i="1"/>
  <c r="G59" i="1" s="1"/>
  <c r="G54" i="1"/>
  <c r="G49" i="1"/>
  <c r="G48" i="1"/>
  <c r="G50" i="1" s="1"/>
  <c r="G43" i="1"/>
  <c r="G42" i="1"/>
  <c r="G41" i="1"/>
  <c r="G40" i="1"/>
  <c r="G39" i="1"/>
  <c r="G38" i="1"/>
  <c r="G44" i="1" s="1"/>
  <c r="G33" i="1"/>
  <c r="G32" i="1"/>
  <c r="G31" i="1"/>
  <c r="G30" i="1"/>
  <c r="G34" i="1" s="1"/>
  <c r="G25" i="1"/>
  <c r="G26" i="1" s="1"/>
  <c r="G20" i="1"/>
  <c r="G19" i="1"/>
  <c r="G18" i="1"/>
  <c r="G17" i="1"/>
  <c r="G16" i="1"/>
  <c r="G21" i="1" s="1"/>
  <c r="G11" i="1"/>
  <c r="G10" i="1"/>
  <c r="G12" i="1" s="1"/>
  <c r="G6" i="1"/>
  <c r="G5" i="1"/>
</calcChain>
</file>

<file path=xl/sharedStrings.xml><?xml version="1.0" encoding="utf-8"?>
<sst xmlns="http://schemas.openxmlformats.org/spreadsheetml/2006/main" count="238" uniqueCount="45">
  <si>
    <t>Diárias e Deslocamentos - Julho 2012</t>
  </si>
  <si>
    <t>Alexandre Couto Giorgi - Conselheiro</t>
  </si>
  <si>
    <t>Cidade de Origem: Uruguaiana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</si>
  <si>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</si>
  <si>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</si>
  <si>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</si>
  <si>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</si>
  <si>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</si>
  <si>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</si>
  <si>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</si>
  <si>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Diária Regional</t>
  </si>
  <si>
    <t xml:space="preserve">Reunião na Sede do CAU/RS </t>
  </si>
  <si>
    <t>-</t>
  </si>
  <si>
    <t>Total Geral</t>
  </si>
  <si>
    <t>Alvino Jara - Conselheiro</t>
  </si>
  <si>
    <t>Cidade de Origem: Erechim - RS</t>
  </si>
  <si>
    <t xml:space="preserve"> Diária Regional</t>
  </si>
  <si>
    <t>Porto Alegre</t>
  </si>
  <si>
    <t>Carlos Eduardo Mesquita Pedone - Conselheiro</t>
  </si>
  <si>
    <t>Cidade de Origem: Caxias do Sul - RS</t>
  </si>
  <si>
    <t>Meia Diária Regional</t>
  </si>
  <si>
    <t>Diária Regiona</t>
  </si>
  <si>
    <t>Reunião na Sede do CAU/RS e Reunião Externa</t>
  </si>
  <si>
    <t>Carmem Anita Hoffmann - Conselheira</t>
  </si>
  <si>
    <t>Cidade de Origem: Pelotas- RS</t>
  </si>
  <si>
    <t>Clarissa Monteiro Berny - Conselheiro</t>
  </si>
  <si>
    <t>Cidade de Origem: São Gabriel - RS</t>
  </si>
  <si>
    <t>Fausto Henrique Steffen - Conselheiro</t>
  </si>
  <si>
    <t>Cidade de Origem: Novo Hamburgo - RS</t>
  </si>
  <si>
    <t>Reunião na Sede do CAU/RS ou Reunião Externa</t>
  </si>
  <si>
    <t>Luiz Antônio Machado Veríssimo - Conselheiro</t>
  </si>
  <si>
    <t>Cidade de Origem: Pelotas - RS</t>
  </si>
  <si>
    <t>Marcelo Petrucci Maia - Conselheiro</t>
  </si>
  <si>
    <t>Cidade de Origem: Guaíba - RS</t>
  </si>
  <si>
    <t>Reunião na Sede do CAU/RS</t>
  </si>
  <si>
    <t>Nirce Saffer Medvedovsk - Conselheiro</t>
  </si>
  <si>
    <t>Núbia Margot Menezes Jardim - Conselheiro</t>
  </si>
  <si>
    <t>Cidade de Origem: Bagé - RS</t>
  </si>
  <si>
    <t>Osório Afonso Queiroz Jr. - Conselheiro</t>
  </si>
  <si>
    <t>Cidade de Origem: Porto Alegre - RS</t>
  </si>
  <si>
    <t>Ajuda de Custo</t>
  </si>
  <si>
    <t>Roberto Py Gomes da Silveira - Conselheiro</t>
  </si>
  <si>
    <t>Rosana Oppitz - Conselheira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</si>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</sst>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0" fillId="2" borderId="0" xfId="0" applyNumberFormat="1" applyFont="1" applyFill="1" applyAlignment="1">
      <alignment vertical="center" wrapText="1"/>
    </xf>
    <xf numFmtId="44" fontId="0" fillId="0" borderId="0" xfId="0" applyNumberFormat="1" applyAlignment="1">
      <alignment vertical="center"/>
    </xf>
    <xf numFmtId="44" fontId="2" fillId="2" borderId="0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3" fillId="2" borderId="1" xfId="1" applyFont="1" applyFill="1" applyBorder="1" applyAlignment="1">
      <alignment horizontal="center" vertical="center"/>
    </xf>
    <xf numFmtId="44" fontId="0" fillId="0" borderId="0" xfId="0" applyNumberFormat="1"/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6"/>
  <sheetViews>
    <sheetView tabSelected="1" topLeftCell="B37" zoomScaleNormal="100" workbookViewId="0">
      <selection activeCell="E72" sqref="E72"/>
    </sheetView>
  </sheetViews>
  <sheetFormatPr defaultRowHeight="15" x14ac:dyDescent="0.25"/>
  <cols>
    <col min="1" max="1" width="11" style="30" bestFit="1" customWidth="1"/>
    <col min="2" max="2" width="19.42578125" style="30" bestFit="1" customWidth="1"/>
    <col min="3" max="3" width="51.28515625" style="2" customWidth="1"/>
    <col min="4" max="4" width="19.5703125" style="30" customWidth="1"/>
    <col min="5" max="5" width="14.85546875" style="31" bestFit="1" customWidth="1"/>
    <col min="6" max="6" width="11.42578125" style="30" bestFit="1" customWidth="1"/>
    <col min="7" max="7" width="12" style="31" bestFit="1" customWidth="1"/>
    <col min="8" max="8" width="11" style="2" customWidth="1"/>
    <col min="9" max="9" width="13.28515625" style="2" bestFit="1" customWidth="1"/>
    <col min="10" max="10" width="9.140625" style="2"/>
    <col min="11" max="11" width="13.28515625" style="4" bestFit="1" customWidth="1"/>
    <col min="12" max="12" width="9.140625" style="4"/>
    <col min="13" max="13" width="10.5703125" style="4" bestFit="1" customWidth="1"/>
    <col min="14" max="16384" width="9.140625" style="4"/>
  </cols>
  <sheetData>
    <row r="1" spans="1:92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92" x14ac:dyDescent="0.25">
      <c r="A2" s="3"/>
      <c r="B2" s="3"/>
      <c r="C2" s="3"/>
      <c r="D2" s="3"/>
      <c r="E2" s="3"/>
      <c r="F2" s="3"/>
      <c r="G2" s="3"/>
      <c r="H2" s="4"/>
      <c r="I2" s="4"/>
      <c r="J2" s="4"/>
    </row>
    <row r="3" spans="1:92" x14ac:dyDescent="0.25">
      <c r="A3" s="1" t="s">
        <v>1</v>
      </c>
      <c r="B3" s="1"/>
      <c r="C3" s="1"/>
      <c r="D3" s="1"/>
      <c r="E3" s="1" t="s">
        <v>2</v>
      </c>
      <c r="F3" s="1"/>
      <c r="G3" s="1"/>
      <c r="H3" s="4"/>
      <c r="I3" s="4"/>
      <c r="J3" s="4"/>
    </row>
    <row r="4" spans="1:92" ht="16.5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4"/>
      <c r="I4" s="4"/>
      <c r="J4" s="4"/>
    </row>
    <row r="5" spans="1:92" s="2" customFormat="1" x14ac:dyDescent="0.25">
      <c r="A5" s="7">
        <v>41100</v>
      </c>
      <c r="B5" s="8" t="s">
        <v>10</v>
      </c>
      <c r="C5" s="9" t="s">
        <v>11</v>
      </c>
      <c r="D5" s="10" t="s">
        <v>12</v>
      </c>
      <c r="E5" s="11">
        <v>431.9</v>
      </c>
      <c r="F5" s="8">
        <v>1</v>
      </c>
      <c r="G5" s="11">
        <f>E5*F5</f>
        <v>431.9</v>
      </c>
      <c r="H5" s="12"/>
    </row>
    <row r="6" spans="1:92" x14ac:dyDescent="0.25">
      <c r="A6" s="1" t="s">
        <v>13</v>
      </c>
      <c r="B6" s="1"/>
      <c r="C6" s="1"/>
      <c r="D6" s="1"/>
      <c r="E6" s="1"/>
      <c r="F6" s="1"/>
      <c r="G6" s="6">
        <f>SUM(G5)</f>
        <v>431.9</v>
      </c>
      <c r="H6" s="13"/>
      <c r="I6" s="4"/>
      <c r="J6" s="4"/>
    </row>
    <row r="7" spans="1:92" x14ac:dyDescent="0.25">
      <c r="A7" s="3"/>
      <c r="B7" s="3"/>
      <c r="C7" s="3"/>
      <c r="D7" s="3"/>
      <c r="E7" s="14"/>
      <c r="F7" s="3"/>
      <c r="G7" s="3"/>
      <c r="I7" s="4"/>
      <c r="J7" s="4"/>
    </row>
    <row r="8" spans="1:92" x14ac:dyDescent="0.25">
      <c r="A8" s="1" t="s">
        <v>14</v>
      </c>
      <c r="B8" s="1"/>
      <c r="C8" s="1"/>
      <c r="D8" s="1"/>
      <c r="E8" s="1" t="s">
        <v>15</v>
      </c>
      <c r="F8" s="1"/>
      <c r="G8" s="1"/>
      <c r="H8" s="4"/>
      <c r="I8" s="4"/>
      <c r="J8" s="4"/>
    </row>
    <row r="9" spans="1:92" x14ac:dyDescent="0.25">
      <c r="A9" s="5" t="s">
        <v>3</v>
      </c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6" t="s">
        <v>9</v>
      </c>
      <c r="H9" s="4"/>
      <c r="I9" s="4"/>
      <c r="J9" s="4"/>
    </row>
    <row r="10" spans="1:92" s="18" customFormat="1" x14ac:dyDescent="0.25">
      <c r="A10" s="15">
        <v>41102</v>
      </c>
      <c r="B10" s="8" t="s">
        <v>16</v>
      </c>
      <c r="C10" s="9" t="s">
        <v>11</v>
      </c>
      <c r="D10" s="10" t="s">
        <v>17</v>
      </c>
      <c r="E10" s="11">
        <v>431.9</v>
      </c>
      <c r="F10" s="8">
        <v>1</v>
      </c>
      <c r="G10" s="11">
        <f>F10*E10</f>
        <v>431.9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  <row r="11" spans="1:92" s="18" customFormat="1" x14ac:dyDescent="0.25">
      <c r="A11" s="15">
        <v>41115</v>
      </c>
      <c r="B11" s="8" t="s">
        <v>16</v>
      </c>
      <c r="C11" s="9" t="s">
        <v>11</v>
      </c>
      <c r="D11" s="10" t="s">
        <v>17</v>
      </c>
      <c r="E11" s="11">
        <v>431.9</v>
      </c>
      <c r="F11" s="8">
        <v>1</v>
      </c>
      <c r="G11" s="11">
        <f>F11*E11</f>
        <v>431.9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</row>
    <row r="12" spans="1:92" s="19" customFormat="1" x14ac:dyDescent="0.25">
      <c r="A12" s="1" t="s">
        <v>13</v>
      </c>
      <c r="B12" s="1"/>
      <c r="C12" s="1"/>
      <c r="D12" s="1"/>
      <c r="E12" s="1"/>
      <c r="F12" s="1"/>
      <c r="G12" s="6">
        <f>SUM(G10:G11)</f>
        <v>863.8</v>
      </c>
      <c r="H12" s="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</row>
    <row r="13" spans="1:92" x14ac:dyDescent="0.25">
      <c r="A13" s="3"/>
      <c r="B13" s="3"/>
      <c r="C13" s="3"/>
      <c r="D13" s="3"/>
      <c r="E13" s="3"/>
      <c r="F13" s="3"/>
      <c r="G13" s="20"/>
      <c r="H13" s="17"/>
      <c r="I13" s="4"/>
      <c r="J13" s="4"/>
    </row>
    <row r="14" spans="1:92" x14ac:dyDescent="0.25">
      <c r="A14" s="1" t="s">
        <v>18</v>
      </c>
      <c r="B14" s="1"/>
      <c r="C14" s="1"/>
      <c r="D14" s="1"/>
      <c r="E14" s="1" t="s">
        <v>19</v>
      </c>
      <c r="F14" s="1"/>
      <c r="G14" s="1"/>
      <c r="H14" s="17"/>
      <c r="I14" s="4"/>
      <c r="J14" s="4"/>
    </row>
    <row r="15" spans="1:92" x14ac:dyDescent="0.25">
      <c r="A15" s="5" t="s">
        <v>3</v>
      </c>
      <c r="B15" s="5" t="s">
        <v>4</v>
      </c>
      <c r="C15" s="5" t="s">
        <v>5</v>
      </c>
      <c r="D15" s="5" t="s">
        <v>6</v>
      </c>
      <c r="E15" s="6" t="s">
        <v>7</v>
      </c>
      <c r="F15" s="5" t="s">
        <v>8</v>
      </c>
      <c r="G15" s="6" t="s">
        <v>9</v>
      </c>
      <c r="I15" s="4"/>
      <c r="J15" s="4"/>
    </row>
    <row r="16" spans="1:92" s="2" customFormat="1" x14ac:dyDescent="0.25">
      <c r="A16" s="15">
        <v>41100</v>
      </c>
      <c r="B16" s="8" t="s">
        <v>20</v>
      </c>
      <c r="C16" s="9" t="s">
        <v>11</v>
      </c>
      <c r="D16" s="10" t="s">
        <v>17</v>
      </c>
      <c r="E16" s="11">
        <v>215.95</v>
      </c>
      <c r="F16" s="8">
        <v>1</v>
      </c>
      <c r="G16" s="11">
        <f>F16*E16</f>
        <v>215.95</v>
      </c>
      <c r="H16" s="21"/>
    </row>
    <row r="17" spans="1:10" x14ac:dyDescent="0.25">
      <c r="A17" s="15">
        <v>41102</v>
      </c>
      <c r="B17" s="8" t="s">
        <v>21</v>
      </c>
      <c r="C17" s="9" t="s">
        <v>22</v>
      </c>
      <c r="D17" s="10" t="s">
        <v>17</v>
      </c>
      <c r="E17" s="22">
        <v>1575.25</v>
      </c>
      <c r="F17" s="8">
        <v>1</v>
      </c>
      <c r="G17" s="11">
        <f>F17*E17</f>
        <v>1575.25</v>
      </c>
      <c r="H17" s="23"/>
      <c r="I17" s="4"/>
      <c r="J17" s="4"/>
    </row>
    <row r="18" spans="1:10" s="2" customFormat="1" x14ac:dyDescent="0.25">
      <c r="A18" s="15">
        <v>41115</v>
      </c>
      <c r="B18" s="8" t="s">
        <v>20</v>
      </c>
      <c r="C18" s="9" t="s">
        <v>11</v>
      </c>
      <c r="D18" s="10" t="s">
        <v>17</v>
      </c>
      <c r="E18" s="11">
        <v>215.95</v>
      </c>
      <c r="F18" s="8">
        <v>1</v>
      </c>
      <c r="G18" s="11">
        <f>F18*E18</f>
        <v>215.95</v>
      </c>
    </row>
    <row r="19" spans="1:10" s="2" customFormat="1" x14ac:dyDescent="0.25">
      <c r="A19" s="15">
        <v>41117</v>
      </c>
      <c r="B19" s="8" t="s">
        <v>21</v>
      </c>
      <c r="C19" s="9" t="s">
        <v>11</v>
      </c>
      <c r="D19" s="10" t="s">
        <v>17</v>
      </c>
      <c r="E19" s="11">
        <v>555.29999999999995</v>
      </c>
      <c r="F19" s="8">
        <v>1</v>
      </c>
      <c r="G19" s="11">
        <f>F19*E19</f>
        <v>555.29999999999995</v>
      </c>
      <c r="H19" s="21"/>
      <c r="I19" s="21"/>
    </row>
    <row r="20" spans="1:10" s="2" customFormat="1" x14ac:dyDescent="0.25">
      <c r="A20" s="15">
        <v>41117</v>
      </c>
      <c r="B20" s="8" t="s">
        <v>20</v>
      </c>
      <c r="C20" s="9" t="s">
        <v>11</v>
      </c>
      <c r="D20" s="10" t="s">
        <v>17</v>
      </c>
      <c r="E20" s="11">
        <v>215.95</v>
      </c>
      <c r="F20" s="8">
        <v>1</v>
      </c>
      <c r="G20" s="11">
        <f>F20*E20</f>
        <v>215.95</v>
      </c>
    </row>
    <row r="21" spans="1:10" ht="16.5" customHeight="1" x14ac:dyDescent="0.25">
      <c r="A21" s="1" t="s">
        <v>13</v>
      </c>
      <c r="B21" s="1"/>
      <c r="C21" s="1"/>
      <c r="D21" s="1"/>
      <c r="E21" s="1"/>
      <c r="F21" s="1"/>
      <c r="G21" s="6">
        <f>SUM(G16:G20)</f>
        <v>2778.3999999999996</v>
      </c>
      <c r="I21" s="4"/>
      <c r="J21" s="4"/>
    </row>
    <row r="22" spans="1:10" ht="15.75" customHeight="1" x14ac:dyDescent="0.25">
      <c r="A22" s="3"/>
      <c r="B22" s="3"/>
      <c r="C22" s="3"/>
      <c r="D22" s="3"/>
      <c r="E22" s="3"/>
      <c r="F22" s="3"/>
      <c r="G22" s="20"/>
      <c r="I22" s="4"/>
      <c r="J22" s="4"/>
    </row>
    <row r="23" spans="1:10" ht="19.5" customHeight="1" x14ac:dyDescent="0.25">
      <c r="A23" s="1" t="s">
        <v>23</v>
      </c>
      <c r="B23" s="1"/>
      <c r="C23" s="1"/>
      <c r="D23" s="1"/>
      <c r="E23" s="1" t="s">
        <v>24</v>
      </c>
      <c r="F23" s="1"/>
      <c r="G23" s="1"/>
      <c r="I23" s="4"/>
      <c r="J23" s="4"/>
    </row>
    <row r="24" spans="1:10" ht="16.5" customHeight="1" x14ac:dyDescent="0.25">
      <c r="A24" s="5" t="s">
        <v>3</v>
      </c>
      <c r="B24" s="5" t="s">
        <v>4</v>
      </c>
      <c r="C24" s="5" t="s">
        <v>5</v>
      </c>
      <c r="D24" s="5" t="s">
        <v>6</v>
      </c>
      <c r="E24" s="6" t="s">
        <v>7</v>
      </c>
      <c r="F24" s="5" t="s">
        <v>8</v>
      </c>
      <c r="G24" s="6" t="s">
        <v>9</v>
      </c>
      <c r="I24" s="4"/>
      <c r="J24" s="4"/>
    </row>
    <row r="25" spans="1:10" s="2" customFormat="1" ht="17.25" customHeight="1" x14ac:dyDescent="0.25">
      <c r="A25" s="24">
        <v>41100</v>
      </c>
      <c r="B25" s="8" t="s">
        <v>10</v>
      </c>
      <c r="C25" s="9" t="s">
        <v>11</v>
      </c>
      <c r="D25" s="10" t="s">
        <v>17</v>
      </c>
      <c r="E25" s="25">
        <v>431.9</v>
      </c>
      <c r="F25" s="26">
        <v>1</v>
      </c>
      <c r="G25" s="27">
        <f>F25*E25</f>
        <v>431.9</v>
      </c>
      <c r="H25" s="21"/>
    </row>
    <row r="26" spans="1:10" ht="15.75" customHeight="1" x14ac:dyDescent="0.25">
      <c r="A26" s="1" t="s">
        <v>13</v>
      </c>
      <c r="B26" s="1"/>
      <c r="C26" s="1"/>
      <c r="D26" s="1"/>
      <c r="E26" s="1"/>
      <c r="F26" s="1"/>
      <c r="G26" s="6">
        <f>SUM(G25:G25)</f>
        <v>431.9</v>
      </c>
      <c r="H26" s="21"/>
      <c r="I26" s="4"/>
      <c r="J26" s="4"/>
    </row>
    <row r="27" spans="1:10" s="2" customFormat="1" x14ac:dyDescent="0.25">
      <c r="A27" s="3"/>
      <c r="B27" s="3"/>
      <c r="C27" s="3"/>
      <c r="D27" s="3"/>
      <c r="E27" s="3"/>
      <c r="F27" s="3"/>
      <c r="G27" s="20"/>
    </row>
    <row r="28" spans="1:10" x14ac:dyDescent="0.25">
      <c r="A28" s="1" t="s">
        <v>25</v>
      </c>
      <c r="B28" s="1"/>
      <c r="C28" s="1"/>
      <c r="D28" s="1"/>
      <c r="E28" s="1" t="s">
        <v>26</v>
      </c>
      <c r="F28" s="1"/>
      <c r="G28" s="1"/>
      <c r="I28" s="4"/>
      <c r="J28" s="4"/>
    </row>
    <row r="29" spans="1:10" x14ac:dyDescent="0.25">
      <c r="A29" s="5" t="s">
        <v>3</v>
      </c>
      <c r="B29" s="5" t="s">
        <v>4</v>
      </c>
      <c r="C29" s="5" t="s">
        <v>5</v>
      </c>
      <c r="D29" s="5" t="s">
        <v>6</v>
      </c>
      <c r="E29" s="6" t="s">
        <v>7</v>
      </c>
      <c r="F29" s="5" t="s">
        <v>8</v>
      </c>
      <c r="G29" s="6" t="s">
        <v>9</v>
      </c>
      <c r="I29" s="4"/>
      <c r="J29" s="4"/>
    </row>
    <row r="30" spans="1:10" s="29" customFormat="1" x14ac:dyDescent="0.25">
      <c r="A30" s="7">
        <v>41101</v>
      </c>
      <c r="B30" s="8" t="s">
        <v>10</v>
      </c>
      <c r="C30" s="9" t="s">
        <v>11</v>
      </c>
      <c r="D30" s="10" t="s">
        <v>17</v>
      </c>
      <c r="E30" s="28">
        <v>431.9</v>
      </c>
      <c r="F30" s="8">
        <v>1</v>
      </c>
      <c r="G30" s="11">
        <f>F30*E30</f>
        <v>431.9</v>
      </c>
    </row>
    <row r="31" spans="1:10" s="2" customFormat="1" x14ac:dyDescent="0.25">
      <c r="A31" s="15">
        <v>41102</v>
      </c>
      <c r="B31" s="8" t="s">
        <v>10</v>
      </c>
      <c r="C31" s="9" t="s">
        <v>11</v>
      </c>
      <c r="D31" s="10" t="s">
        <v>17</v>
      </c>
      <c r="E31" s="28">
        <v>431.9</v>
      </c>
      <c r="F31" s="8">
        <v>1</v>
      </c>
      <c r="G31" s="11">
        <f>F31*E31</f>
        <v>431.9</v>
      </c>
    </row>
    <row r="32" spans="1:10" s="2" customFormat="1" x14ac:dyDescent="0.25">
      <c r="A32" s="15">
        <v>41110</v>
      </c>
      <c r="B32" s="8" t="s">
        <v>10</v>
      </c>
      <c r="C32" s="9" t="s">
        <v>11</v>
      </c>
      <c r="D32" s="10" t="s">
        <v>17</v>
      </c>
      <c r="E32" s="28">
        <v>431.9</v>
      </c>
      <c r="F32" s="8">
        <v>1</v>
      </c>
      <c r="G32" s="11">
        <f>F32*E32</f>
        <v>431.9</v>
      </c>
    </row>
    <row r="33" spans="1:10" s="2" customFormat="1" x14ac:dyDescent="0.25">
      <c r="A33" s="15">
        <v>41115</v>
      </c>
      <c r="B33" s="8" t="s">
        <v>10</v>
      </c>
      <c r="C33" s="9" t="s">
        <v>11</v>
      </c>
      <c r="D33" s="10" t="s">
        <v>17</v>
      </c>
      <c r="E33" s="28">
        <v>431.9</v>
      </c>
      <c r="F33" s="8">
        <v>1</v>
      </c>
      <c r="G33" s="11">
        <f>F33*E33</f>
        <v>431.9</v>
      </c>
    </row>
    <row r="34" spans="1:10" x14ac:dyDescent="0.25">
      <c r="A34" s="1" t="s">
        <v>13</v>
      </c>
      <c r="B34" s="1"/>
      <c r="C34" s="1"/>
      <c r="D34" s="1"/>
      <c r="E34" s="1"/>
      <c r="F34" s="1"/>
      <c r="G34" s="6">
        <f>SUM(G30:G33)</f>
        <v>1727.6</v>
      </c>
      <c r="I34" s="4"/>
      <c r="J34" s="4"/>
    </row>
    <row r="35" spans="1:10" x14ac:dyDescent="0.25">
      <c r="I35" s="4"/>
      <c r="J35" s="4"/>
    </row>
    <row r="36" spans="1:10" x14ac:dyDescent="0.25">
      <c r="A36" s="1" t="s">
        <v>27</v>
      </c>
      <c r="B36" s="1"/>
      <c r="C36" s="1"/>
      <c r="D36" s="1"/>
      <c r="E36" s="1" t="s">
        <v>28</v>
      </c>
      <c r="F36" s="1"/>
      <c r="G36" s="1"/>
      <c r="I36" s="4"/>
      <c r="J36" s="4"/>
    </row>
    <row r="37" spans="1:10" x14ac:dyDescent="0.25">
      <c r="A37" s="5" t="s">
        <v>3</v>
      </c>
      <c r="B37" s="5" t="s">
        <v>4</v>
      </c>
      <c r="C37" s="5" t="s">
        <v>5</v>
      </c>
      <c r="D37" s="5" t="s">
        <v>6</v>
      </c>
      <c r="E37" s="6" t="s">
        <v>7</v>
      </c>
      <c r="F37" s="5" t="s">
        <v>8</v>
      </c>
      <c r="G37" s="6" t="s">
        <v>9</v>
      </c>
      <c r="I37" s="4"/>
      <c r="J37" s="4"/>
    </row>
    <row r="38" spans="1:10" s="2" customFormat="1" x14ac:dyDescent="0.25">
      <c r="A38" s="15">
        <v>41100</v>
      </c>
      <c r="B38" s="8" t="s">
        <v>20</v>
      </c>
      <c r="C38" s="9" t="s">
        <v>11</v>
      </c>
      <c r="D38" s="10" t="s">
        <v>17</v>
      </c>
      <c r="E38" s="11">
        <v>215.95</v>
      </c>
      <c r="F38" s="8">
        <v>1</v>
      </c>
      <c r="G38" s="11">
        <f t="shared" ref="G38:G43" si="0">F38*E38</f>
        <v>215.95</v>
      </c>
    </row>
    <row r="39" spans="1:10" s="2" customFormat="1" x14ac:dyDescent="0.25">
      <c r="A39" s="15">
        <v>41102</v>
      </c>
      <c r="B39" s="8" t="s">
        <v>20</v>
      </c>
      <c r="C39" s="9" t="s">
        <v>29</v>
      </c>
      <c r="D39" s="10" t="s">
        <v>17</v>
      </c>
      <c r="E39" s="11">
        <v>215.95</v>
      </c>
      <c r="F39" s="8">
        <v>8</v>
      </c>
      <c r="G39" s="11">
        <f t="shared" si="0"/>
        <v>1727.6</v>
      </c>
      <c r="H39" s="21"/>
    </row>
    <row r="40" spans="1:10" s="2" customFormat="1" x14ac:dyDescent="0.25">
      <c r="A40" s="15">
        <v>41103</v>
      </c>
      <c r="B40" s="8" t="s">
        <v>20</v>
      </c>
      <c r="C40" s="9" t="s">
        <v>11</v>
      </c>
      <c r="D40" s="10" t="s">
        <v>17</v>
      </c>
      <c r="E40" s="11">
        <v>215.95</v>
      </c>
      <c r="F40" s="8">
        <v>1</v>
      </c>
      <c r="G40" s="11">
        <f t="shared" si="0"/>
        <v>215.95</v>
      </c>
      <c r="I40" s="21"/>
    </row>
    <row r="41" spans="1:10" s="2" customFormat="1" x14ac:dyDescent="0.25">
      <c r="A41" s="15">
        <v>41110</v>
      </c>
      <c r="B41" s="8" t="s">
        <v>20</v>
      </c>
      <c r="C41" s="9" t="s">
        <v>11</v>
      </c>
      <c r="D41" s="10" t="s">
        <v>17</v>
      </c>
      <c r="E41" s="11">
        <v>215.95</v>
      </c>
      <c r="F41" s="8">
        <v>1</v>
      </c>
      <c r="G41" s="11">
        <f t="shared" si="0"/>
        <v>215.95</v>
      </c>
    </row>
    <row r="42" spans="1:10" s="2" customFormat="1" x14ac:dyDescent="0.25">
      <c r="A42" s="15">
        <v>41110</v>
      </c>
      <c r="B42" s="8" t="s">
        <v>20</v>
      </c>
      <c r="C42" s="9" t="s">
        <v>11</v>
      </c>
      <c r="D42" s="10" t="s">
        <v>17</v>
      </c>
      <c r="E42" s="11">
        <v>215.95</v>
      </c>
      <c r="F42" s="8">
        <v>1</v>
      </c>
      <c r="G42" s="11">
        <f t="shared" si="0"/>
        <v>215.95</v>
      </c>
    </row>
    <row r="43" spans="1:10" s="2" customFormat="1" x14ac:dyDescent="0.25">
      <c r="A43" s="15">
        <v>41117</v>
      </c>
      <c r="B43" s="8" t="s">
        <v>20</v>
      </c>
      <c r="C43" s="9" t="s">
        <v>11</v>
      </c>
      <c r="D43" s="10" t="s">
        <v>17</v>
      </c>
      <c r="E43" s="11">
        <v>215.95</v>
      </c>
      <c r="F43" s="8">
        <v>1</v>
      </c>
      <c r="G43" s="11">
        <f t="shared" si="0"/>
        <v>215.95</v>
      </c>
    </row>
    <row r="44" spans="1:10" x14ac:dyDescent="0.25">
      <c r="A44" s="1" t="s">
        <v>13</v>
      </c>
      <c r="B44" s="1"/>
      <c r="C44" s="1"/>
      <c r="D44" s="1"/>
      <c r="E44" s="1"/>
      <c r="F44" s="1"/>
      <c r="G44" s="6">
        <f>SUM(G38:G43)</f>
        <v>2807.3499999999995</v>
      </c>
      <c r="H44" s="21"/>
      <c r="I44" s="4"/>
      <c r="J44" s="4"/>
    </row>
    <row r="45" spans="1:10" x14ac:dyDescent="0.25">
      <c r="A45" s="3"/>
      <c r="B45" s="3"/>
      <c r="C45" s="3"/>
      <c r="D45" s="3"/>
      <c r="E45" s="3"/>
      <c r="F45" s="3"/>
      <c r="G45" s="20"/>
      <c r="I45" s="4"/>
      <c r="J45" s="4"/>
    </row>
    <row r="46" spans="1:10" x14ac:dyDescent="0.25">
      <c r="A46" s="1" t="s">
        <v>30</v>
      </c>
      <c r="B46" s="1"/>
      <c r="C46" s="1"/>
      <c r="D46" s="1"/>
      <c r="E46" s="1" t="s">
        <v>31</v>
      </c>
      <c r="F46" s="1"/>
      <c r="G46" s="1"/>
      <c r="I46" s="4"/>
      <c r="J46" s="4"/>
    </row>
    <row r="47" spans="1:10" x14ac:dyDescent="0.25">
      <c r="A47" s="5" t="s">
        <v>3</v>
      </c>
      <c r="B47" s="5" t="s">
        <v>4</v>
      </c>
      <c r="C47" s="5" t="s">
        <v>5</v>
      </c>
      <c r="D47" s="5" t="s">
        <v>6</v>
      </c>
      <c r="E47" s="6" t="s">
        <v>7</v>
      </c>
      <c r="F47" s="5" t="s">
        <v>8</v>
      </c>
      <c r="G47" s="6" t="s">
        <v>9</v>
      </c>
      <c r="I47" s="4"/>
      <c r="J47" s="4"/>
    </row>
    <row r="48" spans="1:10" x14ac:dyDescent="0.25">
      <c r="A48" s="15">
        <v>41100</v>
      </c>
      <c r="B48" s="8" t="s">
        <v>10</v>
      </c>
      <c r="C48" s="9" t="s">
        <v>22</v>
      </c>
      <c r="D48" s="10" t="s">
        <v>17</v>
      </c>
      <c r="E48" s="11">
        <v>1118.2</v>
      </c>
      <c r="F48" s="8">
        <v>1</v>
      </c>
      <c r="G48" s="11">
        <f>F48*E48</f>
        <v>1118.2</v>
      </c>
      <c r="H48" s="13"/>
      <c r="I48" s="4"/>
      <c r="J48" s="4"/>
    </row>
    <row r="49" spans="1:10" x14ac:dyDescent="0.25">
      <c r="A49" s="15">
        <v>41110</v>
      </c>
      <c r="B49" s="8" t="s">
        <v>10</v>
      </c>
      <c r="C49" s="9" t="s">
        <v>11</v>
      </c>
      <c r="D49" s="10" t="s">
        <v>17</v>
      </c>
      <c r="E49" s="11">
        <v>431.9</v>
      </c>
      <c r="F49" s="8">
        <v>1</v>
      </c>
      <c r="G49" s="11">
        <f>F49*E49</f>
        <v>431.9</v>
      </c>
      <c r="H49" s="4"/>
      <c r="I49" s="4"/>
      <c r="J49" s="4"/>
    </row>
    <row r="50" spans="1:10" x14ac:dyDescent="0.25">
      <c r="A50" s="1" t="s">
        <v>13</v>
      </c>
      <c r="B50" s="1"/>
      <c r="C50" s="1"/>
      <c r="D50" s="1"/>
      <c r="E50" s="1"/>
      <c r="F50" s="1"/>
      <c r="G50" s="6">
        <f>SUM(G48:G49)</f>
        <v>1550.1</v>
      </c>
      <c r="I50" s="4"/>
      <c r="J50" s="4"/>
    </row>
    <row r="51" spans="1:10" s="2" customFormat="1" x14ac:dyDescent="0.25">
      <c r="A51" s="30"/>
      <c r="B51" s="30"/>
      <c r="D51" s="30"/>
      <c r="E51" s="31"/>
      <c r="F51" s="30"/>
      <c r="G51" s="31"/>
    </row>
    <row r="52" spans="1:10" x14ac:dyDescent="0.25">
      <c r="A52" s="1" t="s">
        <v>32</v>
      </c>
      <c r="B52" s="1"/>
      <c r="C52" s="1"/>
      <c r="D52" s="1"/>
      <c r="E52" s="1" t="s">
        <v>33</v>
      </c>
      <c r="F52" s="1"/>
      <c r="G52" s="1"/>
      <c r="H52" s="4"/>
      <c r="I52" s="4"/>
      <c r="J52" s="4"/>
    </row>
    <row r="53" spans="1:10" x14ac:dyDescent="0.25">
      <c r="A53" s="5" t="s">
        <v>3</v>
      </c>
      <c r="B53" s="5" t="s">
        <v>4</v>
      </c>
      <c r="C53" s="5" t="s">
        <v>5</v>
      </c>
      <c r="D53" s="5" t="s">
        <v>6</v>
      </c>
      <c r="E53" s="6" t="s">
        <v>7</v>
      </c>
      <c r="F53" s="5" t="s">
        <v>8</v>
      </c>
      <c r="G53" s="6" t="s">
        <v>9</v>
      </c>
      <c r="H53" s="4"/>
      <c r="I53" s="4"/>
      <c r="J53" s="4"/>
    </row>
    <row r="54" spans="1:10" s="2" customFormat="1" x14ac:dyDescent="0.25">
      <c r="A54" s="32">
        <v>41100</v>
      </c>
      <c r="B54" s="8" t="s">
        <v>20</v>
      </c>
      <c r="C54" s="9" t="s">
        <v>34</v>
      </c>
      <c r="D54" s="10" t="s">
        <v>17</v>
      </c>
      <c r="E54" s="11">
        <v>215.95</v>
      </c>
      <c r="F54" s="26">
        <v>1</v>
      </c>
      <c r="G54" s="27">
        <f>F54*E54</f>
        <v>215.95</v>
      </c>
    </row>
    <row r="55" spans="1:10" s="2" customFormat="1" x14ac:dyDescent="0.25">
      <c r="A55" s="32">
        <v>41103</v>
      </c>
      <c r="B55" s="8" t="s">
        <v>20</v>
      </c>
      <c r="C55" s="9" t="s">
        <v>34</v>
      </c>
      <c r="D55" s="10" t="s">
        <v>17</v>
      </c>
      <c r="E55" s="11">
        <v>215.95</v>
      </c>
      <c r="F55" s="26">
        <v>1</v>
      </c>
      <c r="G55" s="27">
        <f>F55*E55</f>
        <v>215.95</v>
      </c>
    </row>
    <row r="56" spans="1:10" s="2" customFormat="1" x14ac:dyDescent="0.25">
      <c r="A56" s="32">
        <v>41108</v>
      </c>
      <c r="B56" s="8" t="s">
        <v>20</v>
      </c>
      <c r="C56" s="9" t="s">
        <v>34</v>
      </c>
      <c r="D56" s="10" t="s">
        <v>17</v>
      </c>
      <c r="E56" s="11">
        <v>215.95</v>
      </c>
      <c r="F56" s="26">
        <v>1</v>
      </c>
      <c r="G56" s="27">
        <f>F56*E56</f>
        <v>215.95</v>
      </c>
    </row>
    <row r="57" spans="1:10" s="2" customFormat="1" x14ac:dyDescent="0.25">
      <c r="A57" s="32">
        <v>41115</v>
      </c>
      <c r="B57" s="8" t="s">
        <v>20</v>
      </c>
      <c r="C57" s="9" t="s">
        <v>34</v>
      </c>
      <c r="D57" s="10" t="s">
        <v>17</v>
      </c>
      <c r="E57" s="11">
        <v>215.95</v>
      </c>
      <c r="F57" s="26">
        <v>1</v>
      </c>
      <c r="G57" s="27">
        <f>F57*E57</f>
        <v>215.95</v>
      </c>
    </row>
    <row r="58" spans="1:10" s="2" customFormat="1" x14ac:dyDescent="0.25">
      <c r="A58" s="32">
        <v>41117</v>
      </c>
      <c r="B58" s="8" t="s">
        <v>20</v>
      </c>
      <c r="C58" s="9" t="s">
        <v>34</v>
      </c>
      <c r="D58" s="10" t="s">
        <v>17</v>
      </c>
      <c r="E58" s="11">
        <v>215.95</v>
      </c>
      <c r="F58" s="26">
        <v>1</v>
      </c>
      <c r="G58" s="27">
        <f>F58*E58</f>
        <v>215.95</v>
      </c>
    </row>
    <row r="59" spans="1:10" x14ac:dyDescent="0.25">
      <c r="A59" s="1" t="s">
        <v>13</v>
      </c>
      <c r="B59" s="1"/>
      <c r="C59" s="1"/>
      <c r="D59" s="1"/>
      <c r="E59" s="1"/>
      <c r="F59" s="1"/>
      <c r="G59" s="6">
        <f>SUM(G54:G58)</f>
        <v>1079.75</v>
      </c>
      <c r="H59" s="4"/>
      <c r="I59" s="4"/>
      <c r="J59" s="4"/>
    </row>
    <row r="60" spans="1:10" x14ac:dyDescent="0.25">
      <c r="A60" s="3"/>
      <c r="B60" s="3"/>
      <c r="C60" s="3"/>
      <c r="D60" s="3"/>
      <c r="E60" s="3"/>
      <c r="F60" s="3"/>
      <c r="G60" s="20"/>
      <c r="I60" s="4"/>
      <c r="J60" s="4"/>
    </row>
    <row r="61" spans="1:10" s="2" customFormat="1" x14ac:dyDescent="0.25">
      <c r="A61" s="1" t="s">
        <v>35</v>
      </c>
      <c r="B61" s="1"/>
      <c r="C61" s="1"/>
      <c r="D61" s="1"/>
      <c r="E61" s="1" t="s">
        <v>31</v>
      </c>
      <c r="F61" s="1"/>
      <c r="G61" s="1"/>
    </row>
    <row r="62" spans="1:10" s="2" customFormat="1" x14ac:dyDescent="0.25">
      <c r="A62" s="5" t="s">
        <v>3</v>
      </c>
      <c r="B62" s="5" t="s">
        <v>4</v>
      </c>
      <c r="C62" s="5" t="s">
        <v>5</v>
      </c>
      <c r="D62" s="5" t="s">
        <v>6</v>
      </c>
      <c r="E62" s="6" t="s">
        <v>7</v>
      </c>
      <c r="F62" s="5" t="s">
        <v>8</v>
      </c>
      <c r="G62" s="6" t="s">
        <v>9</v>
      </c>
    </row>
    <row r="63" spans="1:10" x14ac:dyDescent="0.25">
      <c r="A63" s="15">
        <v>41100</v>
      </c>
      <c r="B63" s="8" t="s">
        <v>10</v>
      </c>
      <c r="C63" s="9" t="s">
        <v>22</v>
      </c>
      <c r="D63" s="10" t="s">
        <v>17</v>
      </c>
      <c r="E63" s="11">
        <v>1118.2</v>
      </c>
      <c r="F63" s="8">
        <v>1</v>
      </c>
      <c r="G63" s="11">
        <f>F63*E63</f>
        <v>1118.2</v>
      </c>
      <c r="H63" s="4"/>
      <c r="I63" s="4"/>
      <c r="J63" s="4"/>
    </row>
    <row r="64" spans="1:10" x14ac:dyDescent="0.25">
      <c r="A64" s="1" t="s">
        <v>13</v>
      </c>
      <c r="B64" s="1"/>
      <c r="C64" s="1"/>
      <c r="D64" s="1"/>
      <c r="E64" s="1"/>
      <c r="F64" s="1"/>
      <c r="G64" s="33">
        <f>SUM(G63:G63)</f>
        <v>1118.2</v>
      </c>
      <c r="H64" s="4"/>
      <c r="I64" s="4"/>
      <c r="J64" s="4"/>
    </row>
    <row r="65" spans="1:10" x14ac:dyDescent="0.25">
      <c r="A65" s="3"/>
      <c r="B65" s="3"/>
      <c r="C65" s="3"/>
      <c r="D65" s="3"/>
      <c r="E65" s="3"/>
      <c r="F65" s="3"/>
      <c r="G65" s="34"/>
      <c r="I65" s="4"/>
      <c r="J65" s="4"/>
    </row>
    <row r="66" spans="1:10" s="2" customFormat="1" x14ac:dyDescent="0.25">
      <c r="A66" s="1" t="s">
        <v>36</v>
      </c>
      <c r="B66" s="1"/>
      <c r="C66" s="1"/>
      <c r="D66" s="1"/>
      <c r="E66" s="1" t="s">
        <v>37</v>
      </c>
      <c r="F66" s="1"/>
      <c r="G66" s="1"/>
    </row>
    <row r="67" spans="1:10" s="2" customFormat="1" x14ac:dyDescent="0.25">
      <c r="A67" s="5" t="s">
        <v>3</v>
      </c>
      <c r="B67" s="5" t="s">
        <v>4</v>
      </c>
      <c r="C67" s="5" t="s">
        <v>5</v>
      </c>
      <c r="D67" s="5" t="s">
        <v>6</v>
      </c>
      <c r="E67" s="6" t="s">
        <v>7</v>
      </c>
      <c r="F67" s="5" t="s">
        <v>8</v>
      </c>
      <c r="G67" s="6" t="s">
        <v>9</v>
      </c>
    </row>
    <row r="68" spans="1:10" s="2" customFormat="1" x14ac:dyDescent="0.25">
      <c r="A68" s="15">
        <v>41100</v>
      </c>
      <c r="B68" s="8" t="s">
        <v>10</v>
      </c>
      <c r="C68" s="9" t="s">
        <v>11</v>
      </c>
      <c r="D68" s="10" t="s">
        <v>17</v>
      </c>
      <c r="E68" s="11">
        <v>431.9</v>
      </c>
      <c r="F68" s="8">
        <v>1</v>
      </c>
      <c r="G68" s="22">
        <f>F68*E68</f>
        <v>431.9</v>
      </c>
    </row>
    <row r="69" spans="1:10" s="2" customFormat="1" x14ac:dyDescent="0.25">
      <c r="A69" s="1" t="s">
        <v>13</v>
      </c>
      <c r="B69" s="1"/>
      <c r="C69" s="1"/>
      <c r="D69" s="1"/>
      <c r="E69" s="1"/>
      <c r="F69" s="1"/>
      <c r="G69" s="33">
        <f>SUM(G68:G68)</f>
        <v>431.9</v>
      </c>
    </row>
    <row r="70" spans="1:10" s="2" customFormat="1" x14ac:dyDescent="0.25">
      <c r="A70" s="3"/>
      <c r="B70" s="3"/>
      <c r="C70" s="3"/>
      <c r="D70" s="3"/>
      <c r="E70" s="3"/>
      <c r="F70" s="3"/>
      <c r="G70" s="35"/>
    </row>
    <row r="71" spans="1:10" x14ac:dyDescent="0.25">
      <c r="A71" s="1" t="s">
        <v>38</v>
      </c>
      <c r="B71" s="1"/>
      <c r="C71" s="1"/>
      <c r="D71" s="1"/>
      <c r="E71" s="1" t="s">
        <v>39</v>
      </c>
      <c r="F71" s="1"/>
      <c r="G71" s="1"/>
      <c r="H71" s="4"/>
      <c r="I71" s="4"/>
      <c r="J71" s="4"/>
    </row>
    <row r="72" spans="1:10" x14ac:dyDescent="0.25">
      <c r="A72" s="5" t="s">
        <v>3</v>
      </c>
      <c r="B72" s="5" t="s">
        <v>4</v>
      </c>
      <c r="C72" s="5" t="s">
        <v>5</v>
      </c>
      <c r="D72" s="5" t="s">
        <v>6</v>
      </c>
      <c r="E72" s="6" t="s">
        <v>7</v>
      </c>
      <c r="F72" s="5" t="s">
        <v>8</v>
      </c>
      <c r="G72" s="6" t="s">
        <v>9</v>
      </c>
      <c r="H72" s="4"/>
      <c r="I72" s="4"/>
      <c r="J72" s="4"/>
    </row>
    <row r="73" spans="1:10" s="36" customFormat="1" x14ac:dyDescent="0.25">
      <c r="A73" s="7">
        <v>41103</v>
      </c>
      <c r="B73" s="8" t="s">
        <v>40</v>
      </c>
      <c r="C73" s="9" t="s">
        <v>11</v>
      </c>
      <c r="D73" s="8" t="s">
        <v>12</v>
      </c>
      <c r="E73" s="11">
        <v>60</v>
      </c>
      <c r="F73" s="8">
        <v>1</v>
      </c>
      <c r="G73" s="11">
        <f>F73*E73</f>
        <v>60</v>
      </c>
    </row>
    <row r="74" spans="1:10" s="29" customFormat="1" x14ac:dyDescent="0.25">
      <c r="A74" s="24">
        <v>41103</v>
      </c>
      <c r="B74" s="8" t="s">
        <v>40</v>
      </c>
      <c r="C74" s="9" t="s">
        <v>11</v>
      </c>
      <c r="D74" s="10" t="s">
        <v>17</v>
      </c>
      <c r="E74" s="25">
        <v>215.95</v>
      </c>
      <c r="F74" s="8">
        <v>1</v>
      </c>
      <c r="G74" s="11">
        <f>F74*E74</f>
        <v>215.95</v>
      </c>
    </row>
    <row r="75" spans="1:10" x14ac:dyDescent="0.25">
      <c r="A75" s="1" t="s">
        <v>13</v>
      </c>
      <c r="B75" s="1"/>
      <c r="C75" s="1"/>
      <c r="D75" s="1"/>
      <c r="E75" s="1"/>
      <c r="F75" s="1"/>
      <c r="G75" s="6">
        <f>SUM(G73:G74)</f>
        <v>275.95</v>
      </c>
      <c r="H75" s="4"/>
      <c r="I75" s="4"/>
      <c r="J75" s="4"/>
    </row>
    <row r="76" spans="1:10" s="2" customFormat="1" x14ac:dyDescent="0.25">
      <c r="A76" s="3"/>
      <c r="B76" s="3"/>
      <c r="C76" s="3"/>
      <c r="D76" s="3"/>
      <c r="E76" s="3"/>
      <c r="F76" s="3"/>
      <c r="G76" s="20"/>
    </row>
    <row r="77" spans="1:10" x14ac:dyDescent="0.25">
      <c r="A77" s="1" t="s">
        <v>41</v>
      </c>
      <c r="B77" s="1"/>
      <c r="C77" s="1"/>
      <c r="D77" s="1"/>
      <c r="E77" s="1" t="s">
        <v>39</v>
      </c>
      <c r="F77" s="1"/>
      <c r="G77" s="1"/>
      <c r="H77" s="4"/>
      <c r="I77" s="4"/>
      <c r="J77" s="4"/>
    </row>
    <row r="78" spans="1:10" x14ac:dyDescent="0.25">
      <c r="A78" s="5" t="s">
        <v>3</v>
      </c>
      <c r="B78" s="5" t="s">
        <v>4</v>
      </c>
      <c r="C78" s="5" t="s">
        <v>5</v>
      </c>
      <c r="D78" s="5" t="s">
        <v>6</v>
      </c>
      <c r="E78" s="6" t="s">
        <v>7</v>
      </c>
      <c r="F78" s="5" t="s">
        <v>8</v>
      </c>
      <c r="G78" s="6" t="s">
        <v>9</v>
      </c>
      <c r="H78" s="37"/>
      <c r="I78" s="4"/>
      <c r="J78" s="4"/>
    </row>
    <row r="79" spans="1:10" x14ac:dyDescent="0.25">
      <c r="A79" s="15">
        <v>41093</v>
      </c>
      <c r="B79" s="8" t="s">
        <v>40</v>
      </c>
      <c r="C79" s="9" t="s">
        <v>22</v>
      </c>
      <c r="D79" s="10" t="s">
        <v>17</v>
      </c>
      <c r="E79" s="11">
        <v>496.7</v>
      </c>
      <c r="F79" s="26">
        <v>1</v>
      </c>
      <c r="G79" s="27">
        <f>F79*E79</f>
        <v>496.7</v>
      </c>
      <c r="H79" s="13"/>
      <c r="I79" s="4"/>
      <c r="J79" s="4"/>
    </row>
    <row r="80" spans="1:10" x14ac:dyDescent="0.25">
      <c r="A80" s="15">
        <v>42936</v>
      </c>
      <c r="B80" s="8" t="s">
        <v>40</v>
      </c>
      <c r="C80" s="9" t="s">
        <v>11</v>
      </c>
      <c r="D80" s="10" t="s">
        <v>17</v>
      </c>
      <c r="E80" s="11">
        <v>215.95</v>
      </c>
      <c r="F80" s="26">
        <v>3</v>
      </c>
      <c r="G80" s="27">
        <f>F80*E80</f>
        <v>647.84999999999991</v>
      </c>
      <c r="H80" s="13"/>
      <c r="I80" s="4"/>
      <c r="J80" s="4"/>
    </row>
    <row r="81" spans="1:10" s="2" customFormat="1" x14ac:dyDescent="0.25">
      <c r="A81" s="15">
        <v>41117</v>
      </c>
      <c r="B81" s="8" t="s">
        <v>40</v>
      </c>
      <c r="C81" s="9" t="s">
        <v>11</v>
      </c>
      <c r="D81" s="10" t="s">
        <v>17</v>
      </c>
      <c r="E81" s="11">
        <v>215.95</v>
      </c>
      <c r="F81" s="26">
        <v>1</v>
      </c>
      <c r="G81" s="27">
        <f>F81*E81</f>
        <v>215.95</v>
      </c>
    </row>
    <row r="82" spans="1:10" x14ac:dyDescent="0.25">
      <c r="A82" s="1" t="s">
        <v>13</v>
      </c>
      <c r="B82" s="1"/>
      <c r="C82" s="1"/>
      <c r="D82" s="1"/>
      <c r="E82" s="1"/>
      <c r="F82" s="1"/>
      <c r="G82" s="6">
        <f>SUM(G79:G81)</f>
        <v>1360.5</v>
      </c>
      <c r="H82" s="4"/>
      <c r="I82" s="4"/>
      <c r="J82" s="4"/>
    </row>
    <row r="83" spans="1:10" x14ac:dyDescent="0.25">
      <c r="I83" s="4"/>
      <c r="J83" s="4"/>
    </row>
    <row r="84" spans="1:10" x14ac:dyDescent="0.25">
      <c r="A84" s="1" t="s">
        <v>42</v>
      </c>
      <c r="B84" s="1"/>
      <c r="C84" s="1"/>
      <c r="D84" s="1"/>
      <c r="E84" s="1" t="s">
        <v>28</v>
      </c>
      <c r="F84" s="1"/>
      <c r="G84" s="1"/>
      <c r="H84" s="4"/>
      <c r="I84" s="4"/>
      <c r="J84" s="4"/>
    </row>
    <row r="85" spans="1:10" x14ac:dyDescent="0.25">
      <c r="A85" s="5" t="s">
        <v>3</v>
      </c>
      <c r="B85" s="5" t="s">
        <v>4</v>
      </c>
      <c r="C85" s="5" t="s">
        <v>5</v>
      </c>
      <c r="D85" s="5" t="s">
        <v>6</v>
      </c>
      <c r="E85" s="6" t="s">
        <v>7</v>
      </c>
      <c r="F85" s="5" t="s">
        <v>8</v>
      </c>
      <c r="G85" s="6" t="s">
        <v>9</v>
      </c>
      <c r="H85" s="4"/>
      <c r="I85" s="4"/>
      <c r="J85" s="4"/>
    </row>
    <row r="86" spans="1:10" s="2" customFormat="1" x14ac:dyDescent="0.25">
      <c r="A86" s="15">
        <v>41117</v>
      </c>
      <c r="B86" s="8" t="s">
        <v>20</v>
      </c>
      <c r="C86" s="9" t="s">
        <v>11</v>
      </c>
      <c r="D86" s="10" t="s">
        <v>17</v>
      </c>
      <c r="E86" s="11">
        <v>215.95</v>
      </c>
      <c r="F86" s="8">
        <v>1</v>
      </c>
      <c r="G86" s="11">
        <f>F86*E86</f>
        <v>215.95</v>
      </c>
    </row>
    <row r="87" spans="1:10" s="2" customFormat="1" x14ac:dyDescent="0.25">
      <c r="A87" s="15">
        <v>41117</v>
      </c>
      <c r="B87" s="8" t="s">
        <v>20</v>
      </c>
      <c r="C87" s="9" t="s">
        <v>11</v>
      </c>
      <c r="D87" s="10" t="s">
        <v>17</v>
      </c>
      <c r="E87" s="11">
        <v>215.95</v>
      </c>
      <c r="F87" s="8">
        <v>1</v>
      </c>
      <c r="G87" s="11">
        <f>F87*E87</f>
        <v>215.95</v>
      </c>
    </row>
    <row r="88" spans="1:10" x14ac:dyDescent="0.25">
      <c r="A88" s="1" t="s">
        <v>13</v>
      </c>
      <c r="B88" s="1"/>
      <c r="C88" s="1"/>
      <c r="D88" s="1"/>
      <c r="E88" s="1"/>
      <c r="F88" s="1"/>
      <c r="G88" s="6">
        <f>SUM(G86:G87)</f>
        <v>431.9</v>
      </c>
      <c r="H88" s="13"/>
      <c r="I88" s="13"/>
      <c r="J88" s="4"/>
    </row>
    <row r="89" spans="1:10" x14ac:dyDescent="0.25">
      <c r="A89" s="3"/>
      <c r="B89" s="3"/>
      <c r="C89" s="3"/>
      <c r="D89" s="3"/>
      <c r="E89" s="3"/>
      <c r="F89" s="3"/>
      <c r="G89" s="20"/>
      <c r="H89" s="4"/>
      <c r="I89" s="4"/>
      <c r="J89" s="4"/>
    </row>
    <row r="90" spans="1:10" x14ac:dyDescent="0.25">
      <c r="A90" s="3"/>
      <c r="B90" s="3"/>
      <c r="C90" s="3"/>
      <c r="D90" s="3"/>
      <c r="E90" s="3"/>
      <c r="F90" s="3"/>
      <c r="G90" s="20"/>
      <c r="I90" s="4"/>
      <c r="J90" s="4"/>
    </row>
    <row r="91" spans="1:10" x14ac:dyDescent="0.25">
      <c r="A91" s="38" t="s">
        <v>43</v>
      </c>
      <c r="B91" s="38"/>
      <c r="H91" s="4"/>
      <c r="I91" s="4"/>
      <c r="J91" s="4"/>
    </row>
    <row r="92" spans="1:10" x14ac:dyDescent="0.25">
      <c r="A92" s="38" t="s">
        <v>44</v>
      </c>
      <c r="B92" s="38"/>
      <c r="H92" s="4"/>
      <c r="I92" s="4"/>
      <c r="J92" s="4"/>
    </row>
    <row r="93" spans="1:10" x14ac:dyDescent="0.25">
      <c r="A93" s="39"/>
      <c r="B93" s="39"/>
      <c r="C93" s="4"/>
      <c r="D93" s="39"/>
      <c r="E93" s="40"/>
      <c r="F93" s="39"/>
      <c r="G93" s="40"/>
      <c r="H93" s="4"/>
      <c r="I93" s="4"/>
      <c r="J93" s="4"/>
    </row>
    <row r="94" spans="1:10" x14ac:dyDescent="0.25">
      <c r="A94" s="41"/>
    </row>
    <row r="95" spans="1:10" x14ac:dyDescent="0.25">
      <c r="A95" s="41"/>
    </row>
    <row r="96" spans="1:10" x14ac:dyDescent="0.25">
      <c r="A96" s="41"/>
      <c r="I96" s="21"/>
    </row>
    <row r="97" spans="1:7" s="2" customFormat="1" x14ac:dyDescent="0.25">
      <c r="A97" s="41"/>
      <c r="B97" s="30"/>
      <c r="D97" s="30"/>
      <c r="E97" s="31"/>
      <c r="F97" s="30"/>
      <c r="G97" s="31"/>
    </row>
    <row r="98" spans="1:7" ht="15" customHeight="1" x14ac:dyDescent="0.25">
      <c r="A98" s="41"/>
    </row>
    <row r="99" spans="1:7" x14ac:dyDescent="0.25">
      <c r="A99" s="41"/>
    </row>
    <row r="100" spans="1:7" x14ac:dyDescent="0.25">
      <c r="A100" s="41"/>
    </row>
    <row r="101" spans="1:7" x14ac:dyDescent="0.25">
      <c r="A101" s="41"/>
    </row>
    <row r="102" spans="1:7" x14ac:dyDescent="0.25">
      <c r="A102" s="41"/>
    </row>
    <row r="103" spans="1:7" x14ac:dyDescent="0.25">
      <c r="A103" s="41"/>
    </row>
    <row r="104" spans="1:7" x14ac:dyDescent="0.25">
      <c r="A104" s="41"/>
    </row>
    <row r="105" spans="1:7" ht="51.75" customHeight="1" x14ac:dyDescent="0.25">
      <c r="A105" s="41"/>
    </row>
    <row r="106" spans="1:7" x14ac:dyDescent="0.25">
      <c r="A106" s="41"/>
    </row>
    <row r="107" spans="1:7" x14ac:dyDescent="0.25">
      <c r="A107" s="41"/>
    </row>
    <row r="108" spans="1:7" x14ac:dyDescent="0.25">
      <c r="A108" s="41"/>
    </row>
    <row r="109" spans="1:7" x14ac:dyDescent="0.25">
      <c r="A109" s="41"/>
    </row>
    <row r="110" spans="1:7" x14ac:dyDescent="0.25">
      <c r="A110" s="41"/>
    </row>
    <row r="111" spans="1:7" ht="15" customHeight="1" x14ac:dyDescent="0.25">
      <c r="A111" s="41"/>
    </row>
    <row r="112" spans="1:7" ht="50.25" customHeight="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ht="15" customHeight="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ht="15" customHeight="1" x14ac:dyDescent="0.25">
      <c r="A126" s="41"/>
    </row>
  </sheetData>
  <mergeCells count="42">
    <mergeCell ref="A82:F82"/>
    <mergeCell ref="A84:D84"/>
    <mergeCell ref="E84:G84"/>
    <mergeCell ref="A88:F88"/>
    <mergeCell ref="A91:B91"/>
    <mergeCell ref="A92:B92"/>
    <mergeCell ref="A69:F69"/>
    <mergeCell ref="A71:D71"/>
    <mergeCell ref="E71:G71"/>
    <mergeCell ref="A75:F75"/>
    <mergeCell ref="A77:D77"/>
    <mergeCell ref="E77:G77"/>
    <mergeCell ref="A59:F59"/>
    <mergeCell ref="A61:D61"/>
    <mergeCell ref="E61:G61"/>
    <mergeCell ref="A64:F64"/>
    <mergeCell ref="A66:D66"/>
    <mergeCell ref="E66:G66"/>
    <mergeCell ref="A44:F44"/>
    <mergeCell ref="A46:D46"/>
    <mergeCell ref="E46:G46"/>
    <mergeCell ref="A50:F50"/>
    <mergeCell ref="A52:D52"/>
    <mergeCell ref="E52:G52"/>
    <mergeCell ref="A26:F26"/>
    <mergeCell ref="A28:D28"/>
    <mergeCell ref="E28:G28"/>
    <mergeCell ref="A34:F34"/>
    <mergeCell ref="A36:D36"/>
    <mergeCell ref="E36:G36"/>
    <mergeCell ref="A12:F12"/>
    <mergeCell ref="A14:D14"/>
    <mergeCell ref="E14:G14"/>
    <mergeCell ref="A21:F21"/>
    <mergeCell ref="A23:D23"/>
    <mergeCell ref="E23:G23"/>
    <mergeCell ref="A1:G1"/>
    <mergeCell ref="A3:D3"/>
    <mergeCell ref="E3:G3"/>
    <mergeCell ref="A6:F6"/>
    <mergeCell ref="A8:D8"/>
    <mergeCell ref="E8:G8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07.2012</vt:lpstr>
      <vt:lpstr>'07.2012'!Area_de_impressao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2017-05-24T17:36:58Z</dcterms:created>
  <dcterms:modified xsi:type="dcterms:W3CDTF">2017-05-24T17:37:12Z</dcterms:modified>
</cp:coreProperties>
</file>