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8.2012" sheetId="1" r:id="rId1"/>
  </sheets>
  <definedNames>
    <definedName name="_xlnm.Print_Area" localSheetId="0">'08.2012'!$A$1:$G$145</definedName>
  </definedNames>
  <calcPr calcId="145621"/>
</workbook>
</file>

<file path=xl/calcChain.xml><?xml version="1.0" encoding="utf-8"?>
<calcChain xmlns="http://schemas.openxmlformats.org/spreadsheetml/2006/main">
  <c r="G106" i="1" l="1"/>
  <c r="G105" i="1"/>
  <c r="G104" i="1"/>
  <c r="G103" i="1"/>
  <c r="G107" i="1" s="1"/>
  <c r="G98" i="1"/>
  <c r="G97" i="1"/>
  <c r="G96" i="1"/>
  <c r="G95" i="1"/>
  <c r="G99" i="1" s="1"/>
  <c r="G91" i="1"/>
  <c r="G90" i="1"/>
  <c r="G89" i="1"/>
  <c r="G84" i="1"/>
  <c r="G83" i="1"/>
  <c r="G82" i="1"/>
  <c r="G81" i="1"/>
  <c r="G80" i="1"/>
  <c r="G85" i="1" s="1"/>
  <c r="G75" i="1"/>
  <c r="G74" i="1"/>
  <c r="G76" i="1" s="1"/>
  <c r="G70" i="1"/>
  <c r="G69" i="1"/>
  <c r="G64" i="1"/>
  <c r="G63" i="1"/>
  <c r="G62" i="1"/>
  <c r="G61" i="1"/>
  <c r="G60" i="1"/>
  <c r="G59" i="1"/>
  <c r="G65" i="1" s="1"/>
  <c r="G58" i="1"/>
  <c r="E53" i="1"/>
  <c r="G53" i="1" s="1"/>
  <c r="G54" i="1" s="1"/>
  <c r="G52" i="1"/>
  <c r="G47" i="1"/>
  <c r="G46" i="1"/>
  <c r="G45" i="1"/>
  <c r="G44" i="1"/>
  <c r="G43" i="1"/>
  <c r="G48" i="1" s="1"/>
  <c r="G39" i="1"/>
  <c r="G38" i="1"/>
  <c r="G33" i="1"/>
  <c r="G32" i="1"/>
  <c r="G31" i="1"/>
  <c r="G30" i="1"/>
  <c r="G34" i="1" s="1"/>
  <c r="G25" i="1"/>
  <c r="G26" i="1" s="1"/>
  <c r="G20" i="1"/>
  <c r="G19" i="1"/>
  <c r="G18" i="1"/>
  <c r="G17" i="1"/>
  <c r="G21" i="1" s="1"/>
  <c r="G12" i="1"/>
  <c r="G11" i="1"/>
  <c r="G13" i="1" s="1"/>
  <c r="G6" i="1"/>
  <c r="G5" i="1"/>
  <c r="G7" i="1" s="1"/>
</calcChain>
</file>

<file path=xl/sharedStrings.xml><?xml version="1.0" encoding="utf-8"?>
<sst xmlns="http://schemas.openxmlformats.org/spreadsheetml/2006/main" count="291" uniqueCount="66">
  <si>
    <t>Diárias e Deslocamentos - Agosto 2012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</si>
  <si>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</si>
  <si>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</si>
  <si>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</si>
  <si>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</si>
  <si>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</si>
  <si>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</si>
  <si>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</si>
  <si>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</si>
  <si>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</si>
  <si>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Meia Diária Regional</t>
  </si>
  <si>
    <t>Diária Workshop - ''Conhecendo o CAU'' - 15/08/2012</t>
  </si>
  <si>
    <t>Caxias do Sul/RS</t>
  </si>
  <si>
    <t>'Conhecendo o CAU'' - 21/08/2013</t>
  </si>
  <si>
    <t>Novo Hamburgo/RS</t>
  </si>
  <si>
    <t>Total Geral</t>
  </si>
  <si>
    <t>Alexandre Couto Giorgi - Conselheiro</t>
  </si>
  <si>
    <t>Cidade de Origem: Uruguaiana - RS</t>
  </si>
  <si>
    <t>Diária Regional</t>
  </si>
  <si>
    <t>Comissão de Exercício Profissional - 03/08/2012</t>
  </si>
  <si>
    <t>Porto Alegre</t>
  </si>
  <si>
    <t xml:space="preserve">Sessão Plenária - 17/08/2012 </t>
  </si>
  <si>
    <t>Alvino Jara - Conselheiro</t>
  </si>
  <si>
    <t>Cidade de Origem: Erechim - RS</t>
  </si>
  <si>
    <t xml:space="preserve">Sessão Plenária - 27/07/2012 </t>
  </si>
  <si>
    <t>Comissão de Finanças - 07/08/2012</t>
  </si>
  <si>
    <t xml:space="preserve">Reunião na Sede do CAU/RS </t>
  </si>
  <si>
    <t>Carlos Alberto Sant'ana - Conselheiro</t>
  </si>
  <si>
    <t>Carlos Eduardo Mesquita Pedone - Conselheiro</t>
  </si>
  <si>
    <t>Cidade de Origem: Caxias do Sul - RS</t>
  </si>
  <si>
    <t>Comissão de Exercício Profissional - 24/08/2012</t>
  </si>
  <si>
    <t>Carmem Anita Hoffmann - Conselheira</t>
  </si>
  <si>
    <t>Cidade de Origem: Pelotas- RS</t>
  </si>
  <si>
    <t xml:space="preserve"> Diária Regional</t>
  </si>
  <si>
    <t>Clarissa Monteiro Berny - Conselheiro</t>
  </si>
  <si>
    <t>Cidade de Origem: São Gabriel - RS</t>
  </si>
  <si>
    <t>GT Regimento Interno - 10/08/2012</t>
  </si>
  <si>
    <t>Claudia Rembowski Casaccia  - Conselheira</t>
  </si>
  <si>
    <t>Cidade de Origem: Xangri-lá - RS</t>
  </si>
  <si>
    <t xml:space="preserve"> Meia Diária Regional</t>
  </si>
  <si>
    <t>Fausto Henrique Steffen - Conselheiro</t>
  </si>
  <si>
    <t>Cidade de Origem: Novo Hamburgo - RS</t>
  </si>
  <si>
    <t>Meia  Diária Regional</t>
  </si>
  <si>
    <t>Comissão de Finanças - 31/07/2012</t>
  </si>
  <si>
    <t>Comissão de Finanças</t>
  </si>
  <si>
    <t>Curso de Licitação - 16/08/2012 a 18/08/2012</t>
  </si>
  <si>
    <t>Comissão de Finanças - 23/08/2012</t>
  </si>
  <si>
    <t xml:space="preserve">Comissão de Finanças </t>
  </si>
  <si>
    <t>Fernando Oltramar - Conselheiro</t>
  </si>
  <si>
    <t>Cidade de Origem: Marau - RS</t>
  </si>
  <si>
    <t>Luiz Antônio Machado Veríssimo - Conselheiro</t>
  </si>
  <si>
    <t>Cidade de Origem: Pelotas - RS</t>
  </si>
  <si>
    <t>Marcelo Petrucci Maia - Conselheiro</t>
  </si>
  <si>
    <t>Cidade de Origem: Guaíba - RS</t>
  </si>
  <si>
    <t>Núbia Margot Menezes Jardim - Conselheiro</t>
  </si>
  <si>
    <t>Cidade de Origem: Bagé - RS</t>
  </si>
  <si>
    <t>Roberto Py Gomes da Silveira - Conselheiro</t>
  </si>
  <si>
    <t>Diária Nacional</t>
  </si>
  <si>
    <t>Reunião de Presidentes no CAU/DF - Emissão das Carteiras Profissionais - 02/08/2012 a 03/08/2012</t>
  </si>
  <si>
    <t>Brasília/DF</t>
  </si>
  <si>
    <t>Reunião de presidentes no CAU/DF - 21/08/2012</t>
  </si>
  <si>
    <t xml:space="preserve">"Conhecendo o Cau" - 28/08/2012 a 30/08/2012 </t>
  </si>
  <si>
    <t>Santa Maria/RS e Santo Angelo/RS</t>
  </si>
  <si>
    <t>Rosana Oppitz - Conselheira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</si>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</sst>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4" fontId="2" fillId="2" borderId="0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43"/>
  <sheetViews>
    <sheetView tabSelected="1" zoomScaleNormal="100" workbookViewId="0">
      <selection activeCell="A15" sqref="A15:D15"/>
    </sheetView>
  </sheetViews>
  <sheetFormatPr defaultRowHeight="15" x14ac:dyDescent="0.25"/>
  <cols>
    <col min="1" max="1" width="11" style="28" bestFit="1" customWidth="1"/>
    <col min="2" max="2" width="19.42578125" style="28" bestFit="1" customWidth="1"/>
    <col min="3" max="3" width="51.28515625" style="2" customWidth="1"/>
    <col min="4" max="4" width="19.140625" style="28" customWidth="1"/>
    <col min="5" max="5" width="14.85546875" style="29" bestFit="1" customWidth="1"/>
    <col min="6" max="6" width="11.42578125" style="28" bestFit="1" customWidth="1"/>
    <col min="7" max="7" width="12.140625" style="29" customWidth="1"/>
    <col min="8" max="8" width="15.85546875" style="2" customWidth="1"/>
    <col min="9" max="11" width="13.28515625" style="2" bestFit="1" customWidth="1"/>
    <col min="12" max="12" width="9.140625" style="3"/>
    <col min="13" max="13" width="13.28515625" style="3" bestFit="1" customWidth="1"/>
    <col min="14" max="16384" width="9.140625" style="3"/>
  </cols>
  <sheetData>
    <row r="1" spans="1:92" x14ac:dyDescent="0.25">
      <c r="A1" s="1" t="s">
        <v>0</v>
      </c>
      <c r="B1" s="1"/>
      <c r="C1" s="1"/>
      <c r="D1" s="1"/>
      <c r="E1" s="1"/>
      <c r="F1" s="1"/>
      <c r="G1" s="1"/>
    </row>
    <row r="2" spans="1:92" x14ac:dyDescent="0.25">
      <c r="A2" s="4"/>
      <c r="B2" s="4"/>
      <c r="C2" s="4"/>
      <c r="D2" s="4"/>
      <c r="E2" s="4"/>
      <c r="F2" s="4"/>
      <c r="G2" s="4"/>
      <c r="H2" s="3"/>
      <c r="I2" s="3"/>
      <c r="J2" s="3"/>
      <c r="K2" s="3"/>
    </row>
    <row r="3" spans="1:92" x14ac:dyDescent="0.25">
      <c r="A3" s="1" t="s">
        <v>1</v>
      </c>
      <c r="B3" s="1"/>
      <c r="C3" s="1"/>
      <c r="D3" s="1"/>
      <c r="E3" s="1" t="s">
        <v>2</v>
      </c>
      <c r="F3" s="1"/>
      <c r="G3" s="1"/>
      <c r="H3" s="3"/>
      <c r="I3" s="3"/>
      <c r="J3" s="3"/>
      <c r="K3" s="3"/>
    </row>
    <row r="4" spans="1:92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3"/>
      <c r="I4" s="3"/>
      <c r="J4" s="3"/>
      <c r="K4" s="3"/>
    </row>
    <row r="5" spans="1:92" s="2" customFormat="1" x14ac:dyDescent="0.25">
      <c r="A5" s="7">
        <v>41138</v>
      </c>
      <c r="B5" s="8" t="s">
        <v>10</v>
      </c>
      <c r="C5" s="9" t="s">
        <v>11</v>
      </c>
      <c r="D5" s="10" t="s">
        <v>12</v>
      </c>
      <c r="E5" s="11">
        <v>215.95</v>
      </c>
      <c r="F5" s="8">
        <v>1</v>
      </c>
      <c r="G5" s="11">
        <f>F5*E5</f>
        <v>215.95</v>
      </c>
      <c r="H5" s="12"/>
    </row>
    <row r="6" spans="1:92" s="2" customFormat="1" ht="15.75" customHeight="1" x14ac:dyDescent="0.25">
      <c r="A6" s="13">
        <v>41148</v>
      </c>
      <c r="B6" s="8" t="s">
        <v>10</v>
      </c>
      <c r="C6" s="14" t="s">
        <v>13</v>
      </c>
      <c r="D6" s="10" t="s">
        <v>14</v>
      </c>
      <c r="E6" s="11">
        <v>215.95</v>
      </c>
      <c r="F6" s="8">
        <v>1</v>
      </c>
      <c r="G6" s="11">
        <f>F6*E6</f>
        <v>215.95</v>
      </c>
    </row>
    <row r="7" spans="1:92" x14ac:dyDescent="0.25">
      <c r="A7" s="1" t="s">
        <v>15</v>
      </c>
      <c r="B7" s="1"/>
      <c r="C7" s="1"/>
      <c r="D7" s="1"/>
      <c r="E7" s="1"/>
      <c r="F7" s="1"/>
      <c r="G7" s="6">
        <f>SUM(G5:G6)</f>
        <v>431.9</v>
      </c>
      <c r="H7" s="3"/>
      <c r="I7" s="3"/>
      <c r="J7" s="3"/>
      <c r="K7" s="3"/>
    </row>
    <row r="8" spans="1:92" x14ac:dyDescent="0.25">
      <c r="A8" s="4"/>
      <c r="B8" s="4"/>
      <c r="C8" s="4"/>
      <c r="D8" s="4"/>
      <c r="E8" s="4"/>
      <c r="F8" s="4"/>
      <c r="G8" s="4"/>
      <c r="L8" s="2"/>
      <c r="M8" s="2"/>
    </row>
    <row r="9" spans="1:92" x14ac:dyDescent="0.25">
      <c r="A9" s="1" t="s">
        <v>16</v>
      </c>
      <c r="B9" s="1"/>
      <c r="C9" s="1"/>
      <c r="D9" s="1"/>
      <c r="E9" s="1" t="s">
        <v>17</v>
      </c>
      <c r="F9" s="1"/>
      <c r="G9" s="1"/>
      <c r="L9" s="2"/>
      <c r="M9" s="2"/>
    </row>
    <row r="10" spans="1:92" x14ac:dyDescent="0.25">
      <c r="A10" s="5" t="s">
        <v>3</v>
      </c>
      <c r="B10" s="5" t="s">
        <v>4</v>
      </c>
      <c r="C10" s="5" t="s">
        <v>5</v>
      </c>
      <c r="D10" s="5" t="s">
        <v>6</v>
      </c>
      <c r="E10" s="6" t="s">
        <v>7</v>
      </c>
      <c r="F10" s="5" t="s">
        <v>8</v>
      </c>
      <c r="G10" s="6" t="s">
        <v>9</v>
      </c>
      <c r="L10" s="2"/>
      <c r="M10" s="2"/>
    </row>
    <row r="11" spans="1:92" s="16" customFormat="1" x14ac:dyDescent="0.25">
      <c r="A11" s="15">
        <v>41130</v>
      </c>
      <c r="B11" s="8" t="s">
        <v>18</v>
      </c>
      <c r="C11" s="9" t="s">
        <v>19</v>
      </c>
      <c r="D11" s="10" t="s">
        <v>20</v>
      </c>
      <c r="E11" s="11">
        <v>863.8</v>
      </c>
      <c r="F11" s="8">
        <v>1</v>
      </c>
      <c r="G11" s="11">
        <f>F11*E11</f>
        <v>863.8</v>
      </c>
      <c r="H11" s="2"/>
    </row>
    <row r="12" spans="1:92" s="18" customFormat="1" x14ac:dyDescent="0.25">
      <c r="A12" s="15">
        <v>41148</v>
      </c>
      <c r="B12" s="8" t="s">
        <v>18</v>
      </c>
      <c r="C12" s="9" t="s">
        <v>21</v>
      </c>
      <c r="D12" s="10" t="s">
        <v>20</v>
      </c>
      <c r="E12" s="11">
        <v>431.9</v>
      </c>
      <c r="F12" s="8">
        <v>1</v>
      </c>
      <c r="G12" s="11">
        <f>F12*E12</f>
        <v>431.9</v>
      </c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2" x14ac:dyDescent="0.25">
      <c r="A13" s="1" t="s">
        <v>15</v>
      </c>
      <c r="B13" s="1"/>
      <c r="C13" s="1"/>
      <c r="D13" s="1"/>
      <c r="E13" s="1"/>
      <c r="F13" s="1"/>
      <c r="G13" s="6">
        <f>SUM(G11:G12)</f>
        <v>1295.6999999999998</v>
      </c>
      <c r="L13" s="2"/>
      <c r="M13" s="2"/>
    </row>
    <row r="14" spans="1:92" x14ac:dyDescent="0.25">
      <c r="A14" s="4"/>
      <c r="B14" s="4"/>
      <c r="C14" s="4"/>
      <c r="D14" s="4"/>
      <c r="E14" s="4"/>
      <c r="F14" s="4"/>
      <c r="G14" s="4"/>
      <c r="L14" s="2"/>
      <c r="M14" s="2"/>
    </row>
    <row r="15" spans="1:92" x14ac:dyDescent="0.25">
      <c r="A15" s="1" t="s">
        <v>22</v>
      </c>
      <c r="B15" s="1"/>
      <c r="C15" s="1"/>
      <c r="D15" s="1"/>
      <c r="E15" s="1" t="s">
        <v>23</v>
      </c>
      <c r="F15" s="1"/>
      <c r="G15" s="1"/>
      <c r="L15" s="2"/>
      <c r="M15" s="2"/>
    </row>
    <row r="16" spans="1:92" x14ac:dyDescent="0.25">
      <c r="A16" s="5" t="s">
        <v>3</v>
      </c>
      <c r="B16" s="5" t="s">
        <v>4</v>
      </c>
      <c r="C16" s="5" t="s">
        <v>5</v>
      </c>
      <c r="D16" s="5" t="s">
        <v>6</v>
      </c>
      <c r="E16" s="6" t="s">
        <v>7</v>
      </c>
      <c r="F16" s="5" t="s">
        <v>8</v>
      </c>
      <c r="G16" s="6" t="s">
        <v>9</v>
      </c>
      <c r="L16" s="2"/>
      <c r="M16" s="2"/>
    </row>
    <row r="17" spans="1:92" s="18" customFormat="1" x14ac:dyDescent="0.25">
      <c r="A17" s="15">
        <v>41123</v>
      </c>
      <c r="B17" s="8" t="s">
        <v>18</v>
      </c>
      <c r="C17" s="9" t="s">
        <v>24</v>
      </c>
      <c r="D17" s="10" t="s">
        <v>20</v>
      </c>
      <c r="E17" s="11">
        <v>431.9</v>
      </c>
      <c r="F17" s="8">
        <v>1</v>
      </c>
      <c r="G17" s="11">
        <f>F17*E17</f>
        <v>431.9</v>
      </c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s="18" customFormat="1" ht="15" customHeight="1" x14ac:dyDescent="0.25">
      <c r="A18" s="15">
        <v>41138</v>
      </c>
      <c r="B18" s="8" t="s">
        <v>18</v>
      </c>
      <c r="C18" s="9" t="s">
        <v>25</v>
      </c>
      <c r="D18" s="10" t="s">
        <v>20</v>
      </c>
      <c r="E18" s="11">
        <v>431.9</v>
      </c>
      <c r="F18" s="8">
        <v>1</v>
      </c>
      <c r="G18" s="11">
        <f>F18*E18</f>
        <v>431.9</v>
      </c>
      <c r="H18" s="19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1:92" s="20" customFormat="1" x14ac:dyDescent="0.25">
      <c r="A19" s="15">
        <v>41144</v>
      </c>
      <c r="B19" s="8" t="s">
        <v>18</v>
      </c>
      <c r="C19" s="9" t="s">
        <v>26</v>
      </c>
      <c r="D19" s="10" t="s">
        <v>20</v>
      </c>
      <c r="E19" s="11">
        <v>655.6</v>
      </c>
      <c r="F19" s="8">
        <v>1</v>
      </c>
      <c r="G19" s="11">
        <f>F19*E19</f>
        <v>655.6</v>
      </c>
      <c r="H19" s="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1:92" s="18" customFormat="1" x14ac:dyDescent="0.25">
      <c r="A20" s="15">
        <v>41148</v>
      </c>
      <c r="B20" s="8" t="s">
        <v>18</v>
      </c>
      <c r="C20" s="9" t="s">
        <v>21</v>
      </c>
      <c r="D20" s="10" t="s">
        <v>20</v>
      </c>
      <c r="E20" s="11">
        <v>431.9</v>
      </c>
      <c r="F20" s="8">
        <v>1</v>
      </c>
      <c r="G20" s="11">
        <f>F20*E20</f>
        <v>431.9</v>
      </c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1:92" s="20" customFormat="1" x14ac:dyDescent="0.25">
      <c r="A21" s="1" t="s">
        <v>15</v>
      </c>
      <c r="B21" s="1"/>
      <c r="C21" s="1"/>
      <c r="D21" s="1"/>
      <c r="E21" s="1"/>
      <c r="F21" s="1"/>
      <c r="G21" s="6">
        <f>SUM(G17:G20)</f>
        <v>1951.3000000000002</v>
      </c>
      <c r="H21" s="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ht="19.5" customHeight="1" x14ac:dyDescent="0.25">
      <c r="A22" s="4"/>
      <c r="B22" s="4"/>
      <c r="C22" s="4"/>
      <c r="D22" s="4"/>
      <c r="E22" s="21"/>
      <c r="F22" s="4"/>
      <c r="G22" s="22"/>
      <c r="H22" s="16"/>
      <c r="L22" s="2"/>
      <c r="M22" s="2"/>
    </row>
    <row r="23" spans="1:92" x14ac:dyDescent="0.25">
      <c r="A23" s="1" t="s">
        <v>27</v>
      </c>
      <c r="B23" s="1"/>
      <c r="C23" s="1"/>
      <c r="D23" s="1"/>
      <c r="E23" s="1" t="s">
        <v>2</v>
      </c>
      <c r="F23" s="1"/>
      <c r="G23" s="1"/>
      <c r="H23" s="16"/>
      <c r="L23" s="2"/>
      <c r="M23" s="2"/>
    </row>
    <row r="24" spans="1:92" x14ac:dyDescent="0.25">
      <c r="A24" s="5" t="s">
        <v>3</v>
      </c>
      <c r="B24" s="5" t="s">
        <v>4</v>
      </c>
      <c r="C24" s="5" t="s">
        <v>5</v>
      </c>
      <c r="D24" s="5" t="s">
        <v>6</v>
      </c>
      <c r="E24" s="6" t="s">
        <v>7</v>
      </c>
      <c r="F24" s="5" t="s">
        <v>8</v>
      </c>
      <c r="G24" s="6" t="s">
        <v>9</v>
      </c>
      <c r="H24" s="16"/>
      <c r="I24" s="3"/>
      <c r="J24" s="3"/>
      <c r="K24" s="3"/>
    </row>
    <row r="25" spans="1:92" s="2" customFormat="1" ht="15.75" customHeight="1" x14ac:dyDescent="0.25">
      <c r="A25" s="13">
        <v>41151</v>
      </c>
      <c r="B25" s="8" t="s">
        <v>10</v>
      </c>
      <c r="C25" s="14" t="s">
        <v>13</v>
      </c>
      <c r="D25" s="10" t="s">
        <v>14</v>
      </c>
      <c r="E25" s="11">
        <v>215.95</v>
      </c>
      <c r="F25" s="8">
        <v>1</v>
      </c>
      <c r="G25" s="11">
        <f>F25*E25</f>
        <v>215.95</v>
      </c>
    </row>
    <row r="26" spans="1:92" x14ac:dyDescent="0.25">
      <c r="A26" s="1" t="s">
        <v>15</v>
      </c>
      <c r="B26" s="1"/>
      <c r="C26" s="1"/>
      <c r="D26" s="1"/>
      <c r="E26" s="1"/>
      <c r="F26" s="1"/>
      <c r="G26" s="6">
        <f>SUM(G25)</f>
        <v>215.95</v>
      </c>
      <c r="I26" s="3"/>
      <c r="J26" s="3"/>
      <c r="K26" s="3"/>
    </row>
    <row r="27" spans="1:92" x14ac:dyDescent="0.25">
      <c r="A27" s="4"/>
      <c r="B27" s="4"/>
      <c r="C27" s="4"/>
      <c r="D27" s="4"/>
      <c r="E27" s="4"/>
      <c r="F27" s="4"/>
      <c r="G27" s="22"/>
      <c r="H27" s="16"/>
      <c r="I27" s="3"/>
      <c r="J27" s="3"/>
      <c r="K27" s="3"/>
    </row>
    <row r="28" spans="1:92" x14ac:dyDescent="0.25">
      <c r="A28" s="1" t="s">
        <v>28</v>
      </c>
      <c r="B28" s="1"/>
      <c r="C28" s="1"/>
      <c r="D28" s="1"/>
      <c r="E28" s="1" t="s">
        <v>29</v>
      </c>
      <c r="F28" s="1"/>
      <c r="G28" s="1"/>
      <c r="H28" s="16"/>
      <c r="I28" s="3"/>
      <c r="J28" s="3"/>
      <c r="K28" s="3"/>
    </row>
    <row r="29" spans="1:92" x14ac:dyDescent="0.25">
      <c r="A29" s="5" t="s">
        <v>3</v>
      </c>
      <c r="B29" s="5" t="s">
        <v>4</v>
      </c>
      <c r="C29" s="5" t="s">
        <v>5</v>
      </c>
      <c r="D29" s="5" t="s">
        <v>6</v>
      </c>
      <c r="E29" s="6" t="s">
        <v>7</v>
      </c>
      <c r="F29" s="5" t="s">
        <v>8</v>
      </c>
      <c r="G29" s="6" t="s">
        <v>9</v>
      </c>
      <c r="I29" s="3"/>
      <c r="J29" s="3"/>
      <c r="K29" s="3"/>
    </row>
    <row r="30" spans="1:92" s="18" customFormat="1" x14ac:dyDescent="0.25">
      <c r="A30" s="15">
        <v>41123</v>
      </c>
      <c r="B30" s="8" t="s">
        <v>10</v>
      </c>
      <c r="C30" s="9" t="s">
        <v>24</v>
      </c>
      <c r="D30" s="10" t="s">
        <v>20</v>
      </c>
      <c r="E30" s="11">
        <v>215.95</v>
      </c>
      <c r="F30" s="8">
        <v>1</v>
      </c>
      <c r="G30" s="11">
        <f>F30*E30</f>
        <v>215.95</v>
      </c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1:92" s="16" customFormat="1" x14ac:dyDescent="0.25">
      <c r="A31" s="15">
        <v>41130</v>
      </c>
      <c r="B31" s="8" t="s">
        <v>10</v>
      </c>
      <c r="C31" s="9" t="s">
        <v>19</v>
      </c>
      <c r="D31" s="10" t="s">
        <v>20</v>
      </c>
      <c r="E31" s="11">
        <v>215.95</v>
      </c>
      <c r="F31" s="8">
        <v>1</v>
      </c>
      <c r="G31" s="11">
        <f>F31*E31</f>
        <v>215.95</v>
      </c>
      <c r="H31" s="17"/>
    </row>
    <row r="32" spans="1:92" s="16" customFormat="1" x14ac:dyDescent="0.25">
      <c r="A32" s="15">
        <v>41148</v>
      </c>
      <c r="B32" s="8" t="s">
        <v>10</v>
      </c>
      <c r="C32" s="9" t="s">
        <v>21</v>
      </c>
      <c r="D32" s="10" t="s">
        <v>20</v>
      </c>
      <c r="E32" s="11">
        <v>215.95</v>
      </c>
      <c r="F32" s="8">
        <v>1</v>
      </c>
      <c r="G32" s="11">
        <f>F32*E32</f>
        <v>215.95</v>
      </c>
      <c r="H32" s="17"/>
    </row>
    <row r="33" spans="1:92" s="16" customFormat="1" x14ac:dyDescent="0.25">
      <c r="A33" s="15">
        <v>41152</v>
      </c>
      <c r="B33" s="8" t="s">
        <v>10</v>
      </c>
      <c r="C33" s="9" t="s">
        <v>30</v>
      </c>
      <c r="D33" s="10" t="s">
        <v>20</v>
      </c>
      <c r="E33" s="11">
        <v>215.95</v>
      </c>
      <c r="F33" s="8">
        <v>1</v>
      </c>
      <c r="G33" s="11">
        <f>F33*E33</f>
        <v>215.95</v>
      </c>
      <c r="H33" s="17"/>
    </row>
    <row r="34" spans="1:92" ht="17.25" customHeight="1" x14ac:dyDescent="0.25">
      <c r="A34" s="1" t="s">
        <v>15</v>
      </c>
      <c r="B34" s="1"/>
      <c r="C34" s="1"/>
      <c r="D34" s="1"/>
      <c r="E34" s="1"/>
      <c r="F34" s="1"/>
      <c r="G34" s="6">
        <f>SUM(G30:G33)</f>
        <v>863.8</v>
      </c>
      <c r="I34" s="3"/>
      <c r="J34" s="3"/>
      <c r="K34" s="3"/>
    </row>
    <row r="35" spans="1:92" ht="15.75" customHeight="1" x14ac:dyDescent="0.25">
      <c r="A35" s="4"/>
      <c r="B35" s="4"/>
      <c r="C35" s="4"/>
      <c r="D35" s="4"/>
      <c r="E35" s="4"/>
      <c r="F35" s="4"/>
      <c r="G35" s="22"/>
      <c r="I35" s="3"/>
      <c r="J35" s="3"/>
      <c r="K35" s="3"/>
    </row>
    <row r="36" spans="1:92" ht="19.5" customHeight="1" x14ac:dyDescent="0.25">
      <c r="A36" s="1" t="s">
        <v>31</v>
      </c>
      <c r="B36" s="1"/>
      <c r="C36" s="1"/>
      <c r="D36" s="1"/>
      <c r="E36" s="1" t="s">
        <v>32</v>
      </c>
      <c r="F36" s="1"/>
      <c r="G36" s="1"/>
      <c r="I36" s="3"/>
      <c r="J36" s="3"/>
      <c r="K36" s="3"/>
    </row>
    <row r="37" spans="1:92" ht="16.5" customHeight="1" x14ac:dyDescent="0.25">
      <c r="A37" s="5" t="s">
        <v>3</v>
      </c>
      <c r="B37" s="5" t="s">
        <v>4</v>
      </c>
      <c r="C37" s="5" t="s">
        <v>5</v>
      </c>
      <c r="D37" s="5" t="s">
        <v>6</v>
      </c>
      <c r="E37" s="6" t="s">
        <v>7</v>
      </c>
      <c r="F37" s="5" t="s">
        <v>8</v>
      </c>
      <c r="G37" s="6" t="s">
        <v>9</v>
      </c>
      <c r="I37" s="3"/>
      <c r="J37" s="3"/>
      <c r="K37" s="3"/>
    </row>
    <row r="38" spans="1:92" s="2" customFormat="1" ht="20.25" customHeight="1" x14ac:dyDescent="0.25">
      <c r="A38" s="23">
        <v>41148</v>
      </c>
      <c r="B38" s="8" t="s">
        <v>33</v>
      </c>
      <c r="C38" s="9" t="s">
        <v>21</v>
      </c>
      <c r="D38" s="10" t="s">
        <v>20</v>
      </c>
      <c r="E38" s="24">
        <v>431.9</v>
      </c>
      <c r="F38" s="25">
        <v>1</v>
      </c>
      <c r="G38" s="26">
        <f>F38*E38</f>
        <v>431.9</v>
      </c>
    </row>
    <row r="39" spans="1:92" ht="15.75" customHeight="1" x14ac:dyDescent="0.25">
      <c r="A39" s="1" t="s">
        <v>15</v>
      </c>
      <c r="B39" s="1"/>
      <c r="C39" s="1"/>
      <c r="D39" s="1"/>
      <c r="E39" s="1"/>
      <c r="F39" s="1"/>
      <c r="G39" s="6">
        <f>SUM(G38:G38)</f>
        <v>431.9</v>
      </c>
      <c r="I39" s="3"/>
      <c r="J39" s="3"/>
      <c r="K39" s="3"/>
    </row>
    <row r="40" spans="1:92" s="2" customFormat="1" x14ac:dyDescent="0.25">
      <c r="A40" s="4"/>
      <c r="B40" s="4"/>
      <c r="C40" s="4"/>
      <c r="D40" s="4"/>
      <c r="E40" s="21"/>
      <c r="F40" s="21"/>
      <c r="G40" s="22"/>
    </row>
    <row r="41" spans="1:92" x14ac:dyDescent="0.25">
      <c r="A41" s="1" t="s">
        <v>34</v>
      </c>
      <c r="B41" s="1"/>
      <c r="C41" s="1"/>
      <c r="D41" s="1"/>
      <c r="E41" s="1" t="s">
        <v>35</v>
      </c>
      <c r="F41" s="1"/>
      <c r="G41" s="1"/>
      <c r="I41" s="3"/>
      <c r="J41" s="3"/>
      <c r="K41" s="3"/>
    </row>
    <row r="42" spans="1:92" x14ac:dyDescent="0.25">
      <c r="A42" s="5" t="s">
        <v>3</v>
      </c>
      <c r="B42" s="5" t="s">
        <v>4</v>
      </c>
      <c r="C42" s="5" t="s">
        <v>5</v>
      </c>
      <c r="D42" s="5" t="s">
        <v>6</v>
      </c>
      <c r="E42" s="6" t="s">
        <v>7</v>
      </c>
      <c r="F42" s="5" t="s">
        <v>8</v>
      </c>
      <c r="G42" s="6" t="s">
        <v>9</v>
      </c>
      <c r="I42" s="3"/>
      <c r="J42" s="3"/>
      <c r="K42" s="3"/>
    </row>
    <row r="43" spans="1:92" s="20" customFormat="1" x14ac:dyDescent="0.25">
      <c r="A43" s="15">
        <v>41123</v>
      </c>
      <c r="B43" s="8" t="s">
        <v>33</v>
      </c>
      <c r="C43" s="9" t="s">
        <v>24</v>
      </c>
      <c r="D43" s="10" t="s">
        <v>20</v>
      </c>
      <c r="E43" s="11">
        <v>431.9</v>
      </c>
      <c r="F43" s="8">
        <v>1</v>
      </c>
      <c r="G43" s="11">
        <f>F43*E43</f>
        <v>431.9</v>
      </c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1:92" s="27" customFormat="1" x14ac:dyDescent="0.25">
      <c r="A44" s="15">
        <v>41130</v>
      </c>
      <c r="B44" s="8" t="s">
        <v>33</v>
      </c>
      <c r="C44" s="9" t="s">
        <v>19</v>
      </c>
      <c r="D44" s="10" t="s">
        <v>20</v>
      </c>
      <c r="E44" s="11">
        <v>431.9</v>
      </c>
      <c r="F44" s="8">
        <v>1</v>
      </c>
      <c r="G44" s="11">
        <f>F44*E44</f>
        <v>431.9</v>
      </c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s="27" customFormat="1" x14ac:dyDescent="0.25">
      <c r="A45" s="15">
        <v>41148</v>
      </c>
      <c r="B45" s="8" t="s">
        <v>33</v>
      </c>
      <c r="C45" s="9" t="s">
        <v>21</v>
      </c>
      <c r="D45" s="10" t="s">
        <v>20</v>
      </c>
      <c r="E45" s="11">
        <v>431.9</v>
      </c>
      <c r="F45" s="8">
        <v>1</v>
      </c>
      <c r="G45" s="11">
        <f>F45*E45</f>
        <v>431.9</v>
      </c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s="27" customFormat="1" x14ac:dyDescent="0.25">
      <c r="A46" s="15">
        <v>41148</v>
      </c>
      <c r="B46" s="8" t="s">
        <v>33</v>
      </c>
      <c r="C46" s="9" t="s">
        <v>36</v>
      </c>
      <c r="D46" s="10" t="s">
        <v>20</v>
      </c>
      <c r="E46" s="11">
        <v>431.9</v>
      </c>
      <c r="F46" s="8">
        <v>1</v>
      </c>
      <c r="G46" s="11">
        <f>F46*E46</f>
        <v>431.9</v>
      </c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1:92" s="16" customFormat="1" x14ac:dyDescent="0.25">
      <c r="A47" s="15">
        <v>41152</v>
      </c>
      <c r="B47" s="8" t="s">
        <v>33</v>
      </c>
      <c r="C47" s="9" t="s">
        <v>30</v>
      </c>
      <c r="D47" s="10" t="s">
        <v>20</v>
      </c>
      <c r="E47" s="11">
        <v>598.5</v>
      </c>
      <c r="F47" s="8">
        <v>1</v>
      </c>
      <c r="G47" s="11">
        <f>F47*E47</f>
        <v>598.5</v>
      </c>
      <c r="H47" s="2"/>
    </row>
    <row r="48" spans="1:92" x14ac:dyDescent="0.25">
      <c r="A48" s="1" t="s">
        <v>15</v>
      </c>
      <c r="B48" s="1"/>
      <c r="C48" s="1"/>
      <c r="D48" s="1"/>
      <c r="E48" s="1"/>
      <c r="F48" s="1"/>
      <c r="G48" s="6">
        <f>SUM(G43:G47)</f>
        <v>2326.1</v>
      </c>
      <c r="I48" s="3"/>
      <c r="J48" s="3"/>
      <c r="K48" s="3"/>
    </row>
    <row r="49" spans="1:92" s="2" customFormat="1" x14ac:dyDescent="0.25">
      <c r="A49" s="4"/>
      <c r="B49" s="4"/>
      <c r="C49" s="4"/>
      <c r="D49" s="4"/>
      <c r="E49" s="4"/>
      <c r="F49" s="4"/>
      <c r="G49" s="22"/>
    </row>
    <row r="50" spans="1:92" x14ac:dyDescent="0.25">
      <c r="A50" s="1" t="s">
        <v>37</v>
      </c>
      <c r="B50" s="1"/>
      <c r="C50" s="1"/>
      <c r="D50" s="1"/>
      <c r="E50" s="1" t="s">
        <v>38</v>
      </c>
      <c r="F50" s="1"/>
      <c r="G50" s="1"/>
      <c r="I50" s="3"/>
      <c r="J50" s="3"/>
      <c r="K50" s="3"/>
    </row>
    <row r="51" spans="1:92" x14ac:dyDescent="0.25">
      <c r="A51" s="5" t="s">
        <v>3</v>
      </c>
      <c r="B51" s="5" t="s">
        <v>4</v>
      </c>
      <c r="C51" s="5" t="s">
        <v>5</v>
      </c>
      <c r="D51" s="5" t="s">
        <v>6</v>
      </c>
      <c r="E51" s="6" t="s">
        <v>7</v>
      </c>
      <c r="F51" s="5" t="s">
        <v>8</v>
      </c>
      <c r="G51" s="6" t="s">
        <v>9</v>
      </c>
      <c r="I51" s="3"/>
      <c r="J51" s="3"/>
      <c r="K51" s="3"/>
    </row>
    <row r="52" spans="1:92" s="18" customFormat="1" x14ac:dyDescent="0.25">
      <c r="A52" s="15">
        <v>41123</v>
      </c>
      <c r="B52" s="8" t="s">
        <v>39</v>
      </c>
      <c r="C52" s="9" t="s">
        <v>24</v>
      </c>
      <c r="D52" s="10" t="s">
        <v>20</v>
      </c>
      <c r="E52" s="11">
        <v>215.95</v>
      </c>
      <c r="F52" s="8">
        <v>1</v>
      </c>
      <c r="G52" s="11">
        <f>F52*E52</f>
        <v>215.95</v>
      </c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1:92" s="27" customFormat="1" x14ac:dyDescent="0.25">
      <c r="A53" s="15">
        <v>41148</v>
      </c>
      <c r="B53" s="8" t="s">
        <v>39</v>
      </c>
      <c r="C53" s="9" t="s">
        <v>36</v>
      </c>
      <c r="D53" s="10" t="s">
        <v>20</v>
      </c>
      <c r="E53" s="11">
        <f>215.95</f>
        <v>215.95</v>
      </c>
      <c r="F53" s="8">
        <v>1</v>
      </c>
      <c r="G53" s="11">
        <f>F53*E53</f>
        <v>215.95</v>
      </c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x14ac:dyDescent="0.25">
      <c r="A54" s="1" t="s">
        <v>15</v>
      </c>
      <c r="B54" s="1"/>
      <c r="C54" s="1"/>
      <c r="D54" s="1"/>
      <c r="E54" s="1"/>
      <c r="F54" s="1"/>
      <c r="G54" s="6">
        <f>SUM(G52:G53)</f>
        <v>431.9</v>
      </c>
      <c r="I54" s="3"/>
      <c r="J54" s="3"/>
      <c r="K54" s="3"/>
    </row>
    <row r="55" spans="1:92" x14ac:dyDescent="0.25">
      <c r="I55" s="3"/>
      <c r="J55" s="3"/>
      <c r="K55" s="3"/>
    </row>
    <row r="56" spans="1:92" x14ac:dyDescent="0.25">
      <c r="A56" s="1" t="s">
        <v>40</v>
      </c>
      <c r="B56" s="1"/>
      <c r="C56" s="1"/>
      <c r="D56" s="1"/>
      <c r="E56" s="1" t="s">
        <v>41</v>
      </c>
      <c r="F56" s="1"/>
      <c r="G56" s="1"/>
      <c r="I56" s="3"/>
      <c r="J56" s="3"/>
      <c r="K56" s="3"/>
    </row>
    <row r="57" spans="1:92" x14ac:dyDescent="0.25">
      <c r="A57" s="5" t="s">
        <v>3</v>
      </c>
      <c r="B57" s="5" t="s">
        <v>4</v>
      </c>
      <c r="C57" s="5" t="s">
        <v>5</v>
      </c>
      <c r="D57" s="5" t="s">
        <v>6</v>
      </c>
      <c r="E57" s="6" t="s">
        <v>7</v>
      </c>
      <c r="F57" s="5" t="s">
        <v>8</v>
      </c>
      <c r="G57" s="6" t="s">
        <v>9</v>
      </c>
      <c r="I57" s="3"/>
      <c r="J57" s="3"/>
      <c r="K57" s="3"/>
    </row>
    <row r="58" spans="1:92" s="18" customFormat="1" x14ac:dyDescent="0.25">
      <c r="A58" s="15">
        <v>41123</v>
      </c>
      <c r="B58" s="8" t="s">
        <v>42</v>
      </c>
      <c r="C58" s="9" t="s">
        <v>24</v>
      </c>
      <c r="D58" s="10" t="s">
        <v>20</v>
      </c>
      <c r="E58" s="11">
        <v>215.95</v>
      </c>
      <c r="F58" s="8">
        <v>1</v>
      </c>
      <c r="G58" s="11">
        <f t="shared" ref="G58:G64" si="0">F58*E58</f>
        <v>215.95</v>
      </c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1:92" s="16" customFormat="1" x14ac:dyDescent="0.25">
      <c r="A59" s="15">
        <v>41138</v>
      </c>
      <c r="B59" s="8" t="s">
        <v>42</v>
      </c>
      <c r="C59" s="9" t="s">
        <v>43</v>
      </c>
      <c r="D59" s="10" t="s">
        <v>20</v>
      </c>
      <c r="E59" s="11">
        <v>215.95</v>
      </c>
      <c r="F59" s="8">
        <v>1</v>
      </c>
      <c r="G59" s="11">
        <f t="shared" si="0"/>
        <v>215.95</v>
      </c>
      <c r="H59" s="17"/>
    </row>
    <row r="60" spans="1:92" s="16" customFormat="1" x14ac:dyDescent="0.25">
      <c r="A60" s="15">
        <v>41138</v>
      </c>
      <c r="B60" s="8" t="s">
        <v>42</v>
      </c>
      <c r="C60" s="9" t="s">
        <v>25</v>
      </c>
      <c r="D60" s="10" t="s">
        <v>20</v>
      </c>
      <c r="E60" s="11">
        <v>215.95</v>
      </c>
      <c r="F60" s="8">
        <v>1</v>
      </c>
      <c r="G60" s="11">
        <f t="shared" si="0"/>
        <v>215.95</v>
      </c>
      <c r="H60" s="17"/>
    </row>
    <row r="61" spans="1:92" s="16" customFormat="1" x14ac:dyDescent="0.25">
      <c r="A61" s="15">
        <v>41138</v>
      </c>
      <c r="B61" s="8" t="s">
        <v>42</v>
      </c>
      <c r="C61" s="9" t="s">
        <v>44</v>
      </c>
      <c r="D61" s="10" t="s">
        <v>20</v>
      </c>
      <c r="E61" s="11">
        <v>215.95</v>
      </c>
      <c r="F61" s="8">
        <v>1</v>
      </c>
      <c r="G61" s="11">
        <f t="shared" si="0"/>
        <v>215.95</v>
      </c>
      <c r="H61" s="17"/>
    </row>
    <row r="62" spans="1:92" s="27" customFormat="1" x14ac:dyDescent="0.25">
      <c r="A62" s="15">
        <v>41143</v>
      </c>
      <c r="B62" s="8" t="s">
        <v>42</v>
      </c>
      <c r="C62" s="9" t="s">
        <v>45</v>
      </c>
      <c r="D62" s="10" t="s">
        <v>20</v>
      </c>
      <c r="E62" s="11">
        <v>215.95</v>
      </c>
      <c r="F62" s="8">
        <v>3</v>
      </c>
      <c r="G62" s="11">
        <f t="shared" si="0"/>
        <v>647.84999999999991</v>
      </c>
      <c r="H62" s="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1:92" s="27" customFormat="1" x14ac:dyDescent="0.25">
      <c r="A63" s="15">
        <v>41152</v>
      </c>
      <c r="B63" s="8" t="s">
        <v>42</v>
      </c>
      <c r="C63" s="9" t="s">
        <v>46</v>
      </c>
      <c r="D63" s="10" t="s">
        <v>20</v>
      </c>
      <c r="E63" s="11">
        <v>215.95</v>
      </c>
      <c r="F63" s="8">
        <v>1</v>
      </c>
      <c r="G63" s="11">
        <f t="shared" si="0"/>
        <v>215.95</v>
      </c>
      <c r="H63" s="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1:92" s="27" customFormat="1" x14ac:dyDescent="0.25">
      <c r="A64" s="15">
        <v>41152</v>
      </c>
      <c r="B64" s="8" t="s">
        <v>42</v>
      </c>
      <c r="C64" s="9" t="s">
        <v>47</v>
      </c>
      <c r="D64" s="10" t="s">
        <v>20</v>
      </c>
      <c r="E64" s="11">
        <v>215.95</v>
      </c>
      <c r="F64" s="8">
        <v>1</v>
      </c>
      <c r="G64" s="11">
        <f t="shared" si="0"/>
        <v>215.95</v>
      </c>
      <c r="H64" s="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1:92" x14ac:dyDescent="0.25">
      <c r="A65" s="1" t="s">
        <v>15</v>
      </c>
      <c r="B65" s="1"/>
      <c r="C65" s="1"/>
      <c r="D65" s="1"/>
      <c r="E65" s="1"/>
      <c r="F65" s="1"/>
      <c r="G65" s="6">
        <f>SUM(G58:G64)</f>
        <v>1943.55</v>
      </c>
      <c r="I65" s="3"/>
      <c r="J65" s="3"/>
      <c r="K65" s="3"/>
    </row>
    <row r="66" spans="1:92" x14ac:dyDescent="0.25">
      <c r="A66" s="4"/>
      <c r="B66" s="4"/>
      <c r="C66" s="4"/>
      <c r="D66" s="4"/>
      <c r="E66" s="4"/>
      <c r="F66" s="4"/>
      <c r="G66" s="22"/>
      <c r="I66" s="3"/>
      <c r="J66" s="3"/>
      <c r="K66" s="3"/>
    </row>
    <row r="67" spans="1:92" s="2" customFormat="1" x14ac:dyDescent="0.25">
      <c r="A67" s="1" t="s">
        <v>48</v>
      </c>
      <c r="B67" s="1"/>
      <c r="C67" s="1"/>
      <c r="D67" s="1"/>
      <c r="E67" s="1" t="s">
        <v>49</v>
      </c>
      <c r="F67" s="1"/>
      <c r="G67" s="1"/>
    </row>
    <row r="68" spans="1:92" s="2" customFormat="1" x14ac:dyDescent="0.25">
      <c r="A68" s="5" t="s">
        <v>3</v>
      </c>
      <c r="B68" s="5" t="s">
        <v>4</v>
      </c>
      <c r="C68" s="5" t="s">
        <v>5</v>
      </c>
      <c r="D68" s="5" t="s">
        <v>6</v>
      </c>
      <c r="E68" s="6" t="s">
        <v>7</v>
      </c>
      <c r="F68" s="5" t="s">
        <v>8</v>
      </c>
      <c r="G68" s="6" t="s">
        <v>9</v>
      </c>
    </row>
    <row r="69" spans="1:92" s="16" customFormat="1" x14ac:dyDescent="0.25">
      <c r="A69" s="15">
        <v>41149</v>
      </c>
      <c r="B69" s="8" t="s">
        <v>33</v>
      </c>
      <c r="C69" s="9" t="s">
        <v>21</v>
      </c>
      <c r="D69" s="10" t="s">
        <v>20</v>
      </c>
      <c r="E69" s="11">
        <v>431.9</v>
      </c>
      <c r="F69" s="8">
        <v>1</v>
      </c>
      <c r="G69" s="11">
        <f>F69*E69</f>
        <v>431.9</v>
      </c>
      <c r="H69" s="17"/>
    </row>
    <row r="70" spans="1:92" x14ac:dyDescent="0.25">
      <c r="A70" s="1" t="s">
        <v>15</v>
      </c>
      <c r="B70" s="1"/>
      <c r="C70" s="1"/>
      <c r="D70" s="1"/>
      <c r="E70" s="1"/>
      <c r="F70" s="1"/>
      <c r="G70" s="6">
        <f>SUM(G69:G69)</f>
        <v>431.9</v>
      </c>
      <c r="I70" s="3"/>
      <c r="J70" s="3"/>
      <c r="K70" s="3"/>
    </row>
    <row r="71" spans="1:92" x14ac:dyDescent="0.25">
      <c r="A71" s="4"/>
      <c r="B71" s="4"/>
      <c r="C71" s="4"/>
      <c r="D71" s="4"/>
      <c r="E71" s="4"/>
      <c r="F71" s="4"/>
      <c r="G71" s="22"/>
      <c r="I71" s="3"/>
      <c r="J71" s="3"/>
      <c r="K71" s="3"/>
    </row>
    <row r="72" spans="1:92" x14ac:dyDescent="0.25">
      <c r="A72" s="1" t="s">
        <v>50</v>
      </c>
      <c r="B72" s="1"/>
      <c r="C72" s="1"/>
      <c r="D72" s="1"/>
      <c r="E72" s="1" t="s">
        <v>51</v>
      </c>
      <c r="F72" s="1"/>
      <c r="G72" s="1"/>
      <c r="I72" s="3"/>
      <c r="J72" s="3"/>
      <c r="K72" s="3"/>
    </row>
    <row r="73" spans="1:92" x14ac:dyDescent="0.25">
      <c r="A73" s="5" t="s">
        <v>3</v>
      </c>
      <c r="B73" s="5" t="s">
        <v>4</v>
      </c>
      <c r="C73" s="5" t="s">
        <v>5</v>
      </c>
      <c r="D73" s="5" t="s">
        <v>6</v>
      </c>
      <c r="E73" s="6" t="s">
        <v>7</v>
      </c>
      <c r="F73" s="5" t="s">
        <v>8</v>
      </c>
      <c r="G73" s="6" t="s">
        <v>9</v>
      </c>
      <c r="I73" s="3"/>
      <c r="J73" s="3"/>
      <c r="K73" s="3"/>
    </row>
    <row r="74" spans="1:92" s="18" customFormat="1" x14ac:dyDescent="0.25">
      <c r="A74" s="15">
        <v>41123</v>
      </c>
      <c r="B74" s="8" t="s">
        <v>33</v>
      </c>
      <c r="C74" s="9" t="s">
        <v>24</v>
      </c>
      <c r="D74" s="10" t="s">
        <v>20</v>
      </c>
      <c r="E74" s="11">
        <v>431.9</v>
      </c>
      <c r="F74" s="8">
        <v>1</v>
      </c>
      <c r="G74" s="11">
        <f>F74*E74</f>
        <v>431.9</v>
      </c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1:92" s="27" customFormat="1" x14ac:dyDescent="0.25">
      <c r="A75" s="15">
        <v>41148</v>
      </c>
      <c r="B75" s="8" t="s">
        <v>33</v>
      </c>
      <c r="C75" s="9" t="s">
        <v>21</v>
      </c>
      <c r="D75" s="10" t="s">
        <v>20</v>
      </c>
      <c r="E75" s="11">
        <v>559.1</v>
      </c>
      <c r="F75" s="8">
        <v>1</v>
      </c>
      <c r="G75" s="11">
        <f>F75*E75</f>
        <v>559.1</v>
      </c>
      <c r="H75" s="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1:92" x14ac:dyDescent="0.25">
      <c r="A76" s="1" t="s">
        <v>15</v>
      </c>
      <c r="B76" s="1"/>
      <c r="C76" s="1"/>
      <c r="D76" s="1"/>
      <c r="E76" s="1"/>
      <c r="F76" s="1"/>
      <c r="G76" s="6">
        <f>SUM(G74:G75)</f>
        <v>991</v>
      </c>
      <c r="I76" s="3"/>
      <c r="J76" s="3"/>
      <c r="K76" s="3"/>
    </row>
    <row r="77" spans="1:92" s="2" customFormat="1" x14ac:dyDescent="0.25">
      <c r="A77" s="28"/>
      <c r="B77" s="28"/>
      <c r="D77" s="28"/>
      <c r="E77" s="29"/>
      <c r="F77" s="28"/>
      <c r="G77" s="29"/>
    </row>
    <row r="78" spans="1:92" x14ac:dyDescent="0.25">
      <c r="A78" s="1" t="s">
        <v>52</v>
      </c>
      <c r="B78" s="1"/>
      <c r="C78" s="1"/>
      <c r="D78" s="1"/>
      <c r="E78" s="1" t="s">
        <v>53</v>
      </c>
      <c r="F78" s="1"/>
      <c r="G78" s="1"/>
      <c r="H78" s="3"/>
      <c r="I78" s="3"/>
      <c r="J78" s="3"/>
      <c r="K78" s="3"/>
    </row>
    <row r="79" spans="1:92" x14ac:dyDescent="0.25">
      <c r="A79" s="5" t="s">
        <v>3</v>
      </c>
      <c r="B79" s="5" t="s">
        <v>4</v>
      </c>
      <c r="C79" s="5" t="s">
        <v>5</v>
      </c>
      <c r="D79" s="5" t="s">
        <v>6</v>
      </c>
      <c r="E79" s="6" t="s">
        <v>7</v>
      </c>
      <c r="F79" s="5" t="s">
        <v>8</v>
      </c>
      <c r="G79" s="6" t="s">
        <v>9</v>
      </c>
      <c r="H79" s="3"/>
      <c r="I79" s="3"/>
      <c r="J79" s="3"/>
      <c r="K79" s="3"/>
    </row>
    <row r="80" spans="1:92" s="18" customFormat="1" x14ac:dyDescent="0.25">
      <c r="A80" s="15">
        <v>41123</v>
      </c>
      <c r="B80" s="8" t="s">
        <v>39</v>
      </c>
      <c r="C80" s="9" t="s">
        <v>24</v>
      </c>
      <c r="D80" s="10" t="s">
        <v>20</v>
      </c>
      <c r="E80" s="11">
        <v>215.95</v>
      </c>
      <c r="F80" s="8">
        <v>1</v>
      </c>
      <c r="G80" s="11">
        <f>F80*E80</f>
        <v>215.95</v>
      </c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1:11" s="16" customFormat="1" x14ac:dyDescent="0.25">
      <c r="A81" s="15">
        <v>41130</v>
      </c>
      <c r="B81" s="8" t="s">
        <v>39</v>
      </c>
      <c r="C81" s="9" t="s">
        <v>19</v>
      </c>
      <c r="D81" s="10" t="s">
        <v>20</v>
      </c>
      <c r="E81" s="11">
        <v>215.95</v>
      </c>
      <c r="F81" s="8">
        <v>1</v>
      </c>
      <c r="G81" s="11">
        <f>F81*E81</f>
        <v>215.95</v>
      </c>
      <c r="H81" s="17"/>
    </row>
    <row r="82" spans="1:11" s="16" customFormat="1" x14ac:dyDescent="0.25">
      <c r="A82" s="15">
        <v>41148</v>
      </c>
      <c r="B82" s="8" t="s">
        <v>39</v>
      </c>
      <c r="C82" s="9" t="s">
        <v>21</v>
      </c>
      <c r="D82" s="10" t="s">
        <v>20</v>
      </c>
      <c r="E82" s="11">
        <v>215.95</v>
      </c>
      <c r="F82" s="8">
        <v>1</v>
      </c>
      <c r="G82" s="11">
        <f>F82*E82</f>
        <v>215.95</v>
      </c>
      <c r="H82" s="17"/>
    </row>
    <row r="83" spans="1:11" s="16" customFormat="1" x14ac:dyDescent="0.25">
      <c r="A83" s="15">
        <v>41148</v>
      </c>
      <c r="B83" s="8" t="s">
        <v>39</v>
      </c>
      <c r="C83" s="9" t="s">
        <v>36</v>
      </c>
      <c r="D83" s="10" t="s">
        <v>20</v>
      </c>
      <c r="E83" s="11">
        <v>215.95</v>
      </c>
      <c r="F83" s="8">
        <v>1</v>
      </c>
      <c r="G83" s="11">
        <f>F83*E83</f>
        <v>215.95</v>
      </c>
      <c r="H83" s="17"/>
    </row>
    <row r="84" spans="1:11" s="16" customFormat="1" x14ac:dyDescent="0.25">
      <c r="A84" s="15">
        <v>41152</v>
      </c>
      <c r="B84" s="8" t="s">
        <v>33</v>
      </c>
      <c r="C84" s="9" t="s">
        <v>30</v>
      </c>
      <c r="D84" s="10" t="s">
        <v>20</v>
      </c>
      <c r="E84" s="11">
        <v>215.95</v>
      </c>
      <c r="F84" s="8">
        <v>1</v>
      </c>
      <c r="G84" s="11">
        <f>F84*E84</f>
        <v>215.95</v>
      </c>
      <c r="H84" s="17"/>
    </row>
    <row r="85" spans="1:11" x14ac:dyDescent="0.25">
      <c r="A85" s="1" t="s">
        <v>15</v>
      </c>
      <c r="B85" s="1"/>
      <c r="C85" s="1"/>
      <c r="D85" s="1"/>
      <c r="E85" s="1"/>
      <c r="F85" s="1"/>
      <c r="G85" s="6">
        <f>SUM(G80:G84)</f>
        <v>1079.75</v>
      </c>
      <c r="H85" s="3"/>
      <c r="I85" s="3"/>
      <c r="J85" s="3"/>
      <c r="K85" s="3"/>
    </row>
    <row r="86" spans="1:11" x14ac:dyDescent="0.25">
      <c r="A86" s="4"/>
      <c r="B86" s="4"/>
      <c r="C86" s="4"/>
      <c r="D86" s="4"/>
      <c r="E86" s="4"/>
      <c r="F86" s="4"/>
      <c r="G86" s="30"/>
      <c r="I86" s="3"/>
      <c r="J86" s="3"/>
      <c r="K86" s="3"/>
    </row>
    <row r="87" spans="1:11" s="2" customFormat="1" x14ac:dyDescent="0.25">
      <c r="A87" s="1" t="s">
        <v>54</v>
      </c>
      <c r="B87" s="1"/>
      <c r="C87" s="1"/>
      <c r="D87" s="1"/>
      <c r="E87" s="1" t="s">
        <v>55</v>
      </c>
      <c r="F87" s="1"/>
      <c r="G87" s="1"/>
    </row>
    <row r="88" spans="1:11" s="2" customFormat="1" x14ac:dyDescent="0.25">
      <c r="A88" s="5" t="s">
        <v>3</v>
      </c>
      <c r="B88" s="5" t="s">
        <v>4</v>
      </c>
      <c r="C88" s="5" t="s">
        <v>5</v>
      </c>
      <c r="D88" s="5" t="s">
        <v>6</v>
      </c>
      <c r="E88" s="6" t="s">
        <v>7</v>
      </c>
      <c r="F88" s="5" t="s">
        <v>8</v>
      </c>
      <c r="G88" s="6" t="s">
        <v>9</v>
      </c>
    </row>
    <row r="89" spans="1:11" s="16" customFormat="1" x14ac:dyDescent="0.25">
      <c r="A89" s="15">
        <v>41148</v>
      </c>
      <c r="B89" s="8" t="s">
        <v>33</v>
      </c>
      <c r="C89" s="9" t="s">
        <v>21</v>
      </c>
      <c r="D89" s="10" t="s">
        <v>20</v>
      </c>
      <c r="E89" s="11">
        <v>431.9</v>
      </c>
      <c r="F89" s="8">
        <v>1</v>
      </c>
      <c r="G89" s="11">
        <f>F89*E89</f>
        <v>431.9</v>
      </c>
      <c r="H89" s="17"/>
    </row>
    <row r="90" spans="1:11" s="16" customFormat="1" x14ac:dyDescent="0.25">
      <c r="A90" s="15">
        <v>41148</v>
      </c>
      <c r="B90" s="8" t="s">
        <v>33</v>
      </c>
      <c r="C90" s="9" t="s">
        <v>36</v>
      </c>
      <c r="D90" s="10" t="s">
        <v>20</v>
      </c>
      <c r="E90" s="11">
        <v>431.9</v>
      </c>
      <c r="F90" s="8">
        <v>1</v>
      </c>
      <c r="G90" s="11">
        <f>F90*E90</f>
        <v>431.9</v>
      </c>
      <c r="H90" s="17"/>
    </row>
    <row r="91" spans="1:11" s="2" customFormat="1" x14ac:dyDescent="0.25">
      <c r="A91" s="1" t="s">
        <v>15</v>
      </c>
      <c r="B91" s="1"/>
      <c r="C91" s="1"/>
      <c r="D91" s="1"/>
      <c r="E91" s="1"/>
      <c r="F91" s="1"/>
      <c r="G91" s="31">
        <f>SUM(G89:G90)</f>
        <v>863.8</v>
      </c>
    </row>
    <row r="92" spans="1:11" s="2" customFormat="1" x14ac:dyDescent="0.25">
      <c r="A92" s="4"/>
      <c r="B92" s="4"/>
      <c r="C92" s="4"/>
      <c r="D92" s="4"/>
      <c r="E92" s="4"/>
      <c r="F92" s="4"/>
      <c r="G92" s="22"/>
    </row>
    <row r="93" spans="1:11" x14ac:dyDescent="0.25">
      <c r="A93" s="1" t="s">
        <v>56</v>
      </c>
      <c r="B93" s="1"/>
      <c r="C93" s="1"/>
      <c r="D93" s="1"/>
      <c r="E93" s="1" t="s">
        <v>2</v>
      </c>
      <c r="F93" s="1"/>
      <c r="G93" s="1"/>
      <c r="H93" s="3"/>
      <c r="I93" s="3"/>
      <c r="J93" s="3"/>
      <c r="K93" s="3"/>
    </row>
    <row r="94" spans="1:11" x14ac:dyDescent="0.25">
      <c r="A94" s="5" t="s">
        <v>3</v>
      </c>
      <c r="B94" s="5" t="s">
        <v>4</v>
      </c>
      <c r="C94" s="5" t="s">
        <v>5</v>
      </c>
      <c r="D94" s="5" t="s">
        <v>6</v>
      </c>
      <c r="E94" s="6" t="s">
        <v>7</v>
      </c>
      <c r="F94" s="5" t="s">
        <v>8</v>
      </c>
      <c r="G94" s="6" t="s">
        <v>9</v>
      </c>
      <c r="H94" s="32"/>
      <c r="I94" s="3"/>
      <c r="J94" s="3"/>
      <c r="K94" s="3"/>
    </row>
    <row r="95" spans="1:11" s="34" customFormat="1" ht="30" x14ac:dyDescent="0.25">
      <c r="A95" s="7">
        <v>41123</v>
      </c>
      <c r="B95" s="8" t="s">
        <v>57</v>
      </c>
      <c r="C95" s="33" t="s">
        <v>58</v>
      </c>
      <c r="D95" s="8" t="s">
        <v>59</v>
      </c>
      <c r="E95" s="11">
        <v>308.5</v>
      </c>
      <c r="F95" s="8">
        <v>2</v>
      </c>
      <c r="G95" s="11">
        <f>F95*E95</f>
        <v>617</v>
      </c>
      <c r="H95" s="12"/>
    </row>
    <row r="96" spans="1:11" s="2" customFormat="1" x14ac:dyDescent="0.25">
      <c r="A96" s="7">
        <v>41138</v>
      </c>
      <c r="B96" s="8" t="s">
        <v>10</v>
      </c>
      <c r="C96" s="9" t="s">
        <v>11</v>
      </c>
      <c r="D96" s="10" t="s">
        <v>12</v>
      </c>
      <c r="E96" s="11">
        <v>215.95</v>
      </c>
      <c r="F96" s="8">
        <v>1</v>
      </c>
      <c r="G96" s="11">
        <f>F96*E96</f>
        <v>215.95</v>
      </c>
      <c r="H96" s="12"/>
    </row>
    <row r="97" spans="1:11" s="2" customFormat="1" x14ac:dyDescent="0.25">
      <c r="A97" s="15">
        <v>41148</v>
      </c>
      <c r="B97" s="8" t="s">
        <v>57</v>
      </c>
      <c r="C97" s="35" t="s">
        <v>60</v>
      </c>
      <c r="D97" s="8" t="s">
        <v>59</v>
      </c>
      <c r="E97" s="11">
        <v>308.5</v>
      </c>
      <c r="F97" s="25">
        <v>1</v>
      </c>
      <c r="G97" s="11">
        <f>F97*E97</f>
        <v>308.5</v>
      </c>
    </row>
    <row r="98" spans="1:11" s="2" customFormat="1" ht="30" x14ac:dyDescent="0.25">
      <c r="A98" s="15">
        <v>41152</v>
      </c>
      <c r="B98" s="8" t="s">
        <v>10</v>
      </c>
      <c r="C98" s="36" t="s">
        <v>61</v>
      </c>
      <c r="D98" s="10" t="s">
        <v>62</v>
      </c>
      <c r="E98" s="11">
        <v>215.95</v>
      </c>
      <c r="F98" s="25">
        <v>4</v>
      </c>
      <c r="G98" s="11">
        <f>F98*E98</f>
        <v>863.8</v>
      </c>
    </row>
    <row r="99" spans="1:11" x14ac:dyDescent="0.25">
      <c r="A99" s="1" t="s">
        <v>15</v>
      </c>
      <c r="B99" s="1"/>
      <c r="C99" s="1"/>
      <c r="D99" s="1"/>
      <c r="E99" s="1"/>
      <c r="F99" s="1"/>
      <c r="G99" s="6">
        <f>SUM(G95:G98)</f>
        <v>2005.25</v>
      </c>
      <c r="H99" s="3"/>
      <c r="I99" s="3"/>
      <c r="J99" s="3"/>
      <c r="K99" s="3"/>
    </row>
    <row r="100" spans="1:11" x14ac:dyDescent="0.25">
      <c r="I100" s="3"/>
      <c r="J100" s="3"/>
      <c r="K100" s="3"/>
    </row>
    <row r="101" spans="1:11" x14ac:dyDescent="0.25">
      <c r="A101" s="1" t="s">
        <v>63</v>
      </c>
      <c r="B101" s="1"/>
      <c r="C101" s="1"/>
      <c r="D101" s="1"/>
      <c r="E101" s="1" t="s">
        <v>41</v>
      </c>
      <c r="F101" s="1"/>
      <c r="G101" s="1"/>
      <c r="H101" s="3"/>
      <c r="I101" s="3"/>
      <c r="J101" s="3"/>
      <c r="K101" s="3"/>
    </row>
    <row r="102" spans="1:11" x14ac:dyDescent="0.25">
      <c r="A102" s="5" t="s">
        <v>3</v>
      </c>
      <c r="B102" s="5" t="s">
        <v>4</v>
      </c>
      <c r="C102" s="5" t="s">
        <v>5</v>
      </c>
      <c r="D102" s="5" t="s">
        <v>6</v>
      </c>
      <c r="E102" s="6" t="s">
        <v>7</v>
      </c>
      <c r="F102" s="5" t="s">
        <v>8</v>
      </c>
      <c r="G102" s="6" t="s">
        <v>9</v>
      </c>
      <c r="H102" s="3"/>
      <c r="I102" s="3"/>
      <c r="J102" s="3"/>
      <c r="K102" s="3"/>
    </row>
    <row r="103" spans="1:11" s="2" customFormat="1" x14ac:dyDescent="0.25">
      <c r="A103" s="15">
        <v>41123</v>
      </c>
      <c r="B103" s="8" t="s">
        <v>10</v>
      </c>
      <c r="C103" s="9" t="s">
        <v>24</v>
      </c>
      <c r="D103" s="10" t="s">
        <v>20</v>
      </c>
      <c r="E103" s="11">
        <v>215.95</v>
      </c>
      <c r="F103" s="8">
        <v>1</v>
      </c>
      <c r="G103" s="11">
        <f>E103*F103</f>
        <v>215.95</v>
      </c>
    </row>
    <row r="104" spans="1:11" s="16" customFormat="1" x14ac:dyDescent="0.25">
      <c r="A104" s="15">
        <v>41130</v>
      </c>
      <c r="B104" s="8" t="s">
        <v>39</v>
      </c>
      <c r="C104" s="9" t="s">
        <v>19</v>
      </c>
      <c r="D104" s="10" t="s">
        <v>20</v>
      </c>
      <c r="E104" s="11">
        <v>215.95</v>
      </c>
      <c r="F104" s="8">
        <v>1</v>
      </c>
      <c r="G104" s="11">
        <f>F104*E104</f>
        <v>215.95</v>
      </c>
      <c r="H104" s="17"/>
    </row>
    <row r="105" spans="1:11" s="16" customFormat="1" x14ac:dyDescent="0.25">
      <c r="A105" s="15">
        <v>41148</v>
      </c>
      <c r="B105" s="8" t="s">
        <v>39</v>
      </c>
      <c r="C105" s="9" t="s">
        <v>21</v>
      </c>
      <c r="D105" s="10" t="s">
        <v>20</v>
      </c>
      <c r="E105" s="11">
        <v>215.95</v>
      </c>
      <c r="F105" s="8">
        <v>1</v>
      </c>
      <c r="G105" s="11">
        <f>F105*E105</f>
        <v>215.95</v>
      </c>
      <c r="H105" s="17"/>
      <c r="I105" s="37"/>
    </row>
    <row r="106" spans="1:11" s="16" customFormat="1" x14ac:dyDescent="0.25">
      <c r="A106" s="15">
        <v>41148</v>
      </c>
      <c r="B106" s="8" t="s">
        <v>39</v>
      </c>
      <c r="C106" s="9" t="s">
        <v>36</v>
      </c>
      <c r="D106" s="10" t="s">
        <v>20</v>
      </c>
      <c r="E106" s="11">
        <v>215.95</v>
      </c>
      <c r="F106" s="8">
        <v>1</v>
      </c>
      <c r="G106" s="11">
        <f>F106*E106</f>
        <v>215.95</v>
      </c>
      <c r="H106" s="17"/>
    </row>
    <row r="107" spans="1:11" x14ac:dyDescent="0.25">
      <c r="A107" s="1" t="s">
        <v>15</v>
      </c>
      <c r="B107" s="1"/>
      <c r="C107" s="1"/>
      <c r="D107" s="1"/>
      <c r="E107" s="1"/>
      <c r="F107" s="1"/>
      <c r="G107" s="6">
        <f>SUM(G103:G106)</f>
        <v>863.8</v>
      </c>
      <c r="H107" s="3"/>
      <c r="I107" s="3"/>
      <c r="J107" s="3"/>
      <c r="K107" s="3"/>
    </row>
    <row r="108" spans="1:11" x14ac:dyDescent="0.25">
      <c r="A108" s="4"/>
      <c r="B108" s="4"/>
      <c r="C108" s="4"/>
      <c r="D108" s="4"/>
      <c r="E108" s="4"/>
      <c r="F108" s="4"/>
      <c r="G108" s="22"/>
      <c r="I108" s="3"/>
      <c r="J108" s="3"/>
      <c r="K108" s="3"/>
    </row>
    <row r="109" spans="1:11" x14ac:dyDescent="0.25">
      <c r="A109" s="38" t="s">
        <v>64</v>
      </c>
      <c r="B109" s="38"/>
      <c r="H109" s="3"/>
      <c r="I109" s="3"/>
      <c r="J109" s="3"/>
      <c r="K109" s="3"/>
    </row>
    <row r="110" spans="1:11" x14ac:dyDescent="0.25">
      <c r="A110" s="38" t="s">
        <v>65</v>
      </c>
      <c r="B110" s="38"/>
      <c r="H110" s="3"/>
      <c r="I110" s="39"/>
      <c r="J110" s="3"/>
      <c r="K110" s="3"/>
    </row>
    <row r="111" spans="1:11" x14ac:dyDescent="0.25">
      <c r="A111" s="40"/>
      <c r="B111" s="40"/>
      <c r="C111" s="3"/>
      <c r="D111" s="40"/>
      <c r="E111" s="41"/>
      <c r="F111" s="40"/>
      <c r="G111" s="41"/>
      <c r="H111" s="3"/>
      <c r="I111" s="3"/>
      <c r="J111" s="3"/>
      <c r="K111" s="3"/>
    </row>
    <row r="112" spans="1:11" x14ac:dyDescent="0.25">
      <c r="A112" s="42"/>
      <c r="K112" s="3"/>
    </row>
    <row r="113" spans="1:11" x14ac:dyDescent="0.25">
      <c r="A113" s="42"/>
      <c r="K113" s="3"/>
    </row>
    <row r="114" spans="1:11" x14ac:dyDescent="0.25">
      <c r="A114" s="42"/>
      <c r="I114" s="43"/>
      <c r="K114" s="3"/>
    </row>
    <row r="115" spans="1:11" s="2" customFormat="1" x14ac:dyDescent="0.25">
      <c r="A115" s="42"/>
      <c r="B115" s="28"/>
      <c r="D115" s="28"/>
      <c r="E115" s="29"/>
      <c r="F115" s="28"/>
      <c r="G115" s="29"/>
    </row>
    <row r="116" spans="1:11" ht="15" customHeight="1" x14ac:dyDescent="0.25">
      <c r="A116" s="42"/>
      <c r="K116" s="3"/>
    </row>
    <row r="117" spans="1:11" x14ac:dyDescent="0.25">
      <c r="A117" s="42"/>
      <c r="K117" s="3"/>
    </row>
    <row r="118" spans="1:11" x14ac:dyDescent="0.25">
      <c r="A118" s="42"/>
      <c r="K118" s="3"/>
    </row>
    <row r="119" spans="1:11" x14ac:dyDescent="0.25">
      <c r="A119" s="42"/>
      <c r="K119" s="3"/>
    </row>
    <row r="120" spans="1:11" x14ac:dyDescent="0.25">
      <c r="A120" s="42"/>
      <c r="K120" s="3"/>
    </row>
    <row r="121" spans="1:11" x14ac:dyDescent="0.25">
      <c r="A121" s="42"/>
      <c r="K121" s="3"/>
    </row>
    <row r="122" spans="1:11" x14ac:dyDescent="0.25">
      <c r="A122" s="42"/>
      <c r="K122" s="3"/>
    </row>
    <row r="123" spans="1:11" ht="51.75" customHeight="1" x14ac:dyDescent="0.25">
      <c r="A123" s="42"/>
      <c r="K123" s="3"/>
    </row>
    <row r="124" spans="1:11" x14ac:dyDescent="0.25">
      <c r="A124" s="42"/>
      <c r="K124" s="3"/>
    </row>
    <row r="125" spans="1:11" x14ac:dyDescent="0.25">
      <c r="A125" s="42"/>
      <c r="K125" s="3"/>
    </row>
    <row r="126" spans="1:11" x14ac:dyDescent="0.25">
      <c r="A126" s="42"/>
      <c r="K126" s="3"/>
    </row>
    <row r="127" spans="1:11" x14ac:dyDescent="0.25">
      <c r="A127" s="42"/>
      <c r="K127" s="3"/>
    </row>
    <row r="128" spans="1:11" x14ac:dyDescent="0.25">
      <c r="A128" s="42"/>
      <c r="K128" s="3"/>
    </row>
    <row r="129" spans="1:11" ht="15" customHeight="1" x14ac:dyDescent="0.25">
      <c r="A129" s="42"/>
      <c r="K129" s="3"/>
    </row>
    <row r="133" spans="1:11" ht="15" customHeight="1" x14ac:dyDescent="0.25"/>
    <row r="138" spans="1:11" ht="15" customHeight="1" x14ac:dyDescent="0.25"/>
    <row r="143" spans="1:11" ht="15" customHeight="1" x14ac:dyDescent="0.25">
      <c r="B143" s="2"/>
      <c r="D143" s="2"/>
      <c r="E143" s="2"/>
      <c r="F143" s="2"/>
      <c r="G143" s="2"/>
    </row>
  </sheetData>
  <mergeCells count="48">
    <mergeCell ref="A99:F99"/>
    <mergeCell ref="A101:D101"/>
    <mergeCell ref="E101:G101"/>
    <mergeCell ref="A107:F107"/>
    <mergeCell ref="A109:B109"/>
    <mergeCell ref="A110:B110"/>
    <mergeCell ref="A85:F85"/>
    <mergeCell ref="A87:D87"/>
    <mergeCell ref="E87:G87"/>
    <mergeCell ref="A91:F91"/>
    <mergeCell ref="A93:D93"/>
    <mergeCell ref="E93:G93"/>
    <mergeCell ref="A70:F70"/>
    <mergeCell ref="A72:D72"/>
    <mergeCell ref="E72:G72"/>
    <mergeCell ref="A76:F76"/>
    <mergeCell ref="A78:D78"/>
    <mergeCell ref="E78:G78"/>
    <mergeCell ref="A54:F54"/>
    <mergeCell ref="A56:D56"/>
    <mergeCell ref="E56:G56"/>
    <mergeCell ref="A65:F65"/>
    <mergeCell ref="A67:D67"/>
    <mergeCell ref="E67:G67"/>
    <mergeCell ref="A39:F39"/>
    <mergeCell ref="A41:D41"/>
    <mergeCell ref="E41:G41"/>
    <mergeCell ref="A48:F48"/>
    <mergeCell ref="A50:D50"/>
    <mergeCell ref="E50:G50"/>
    <mergeCell ref="A26:F26"/>
    <mergeCell ref="A28:D28"/>
    <mergeCell ref="E28:G28"/>
    <mergeCell ref="A34:F34"/>
    <mergeCell ref="A36:D36"/>
    <mergeCell ref="E36:G36"/>
    <mergeCell ref="A13:F13"/>
    <mergeCell ref="A15:D15"/>
    <mergeCell ref="E15:G15"/>
    <mergeCell ref="A21:F21"/>
    <mergeCell ref="A23:D23"/>
    <mergeCell ref="E23:G23"/>
    <mergeCell ref="A1:G1"/>
    <mergeCell ref="A3:D3"/>
    <mergeCell ref="E3:G3"/>
    <mergeCell ref="A7:F7"/>
    <mergeCell ref="A9:D9"/>
    <mergeCell ref="E9:G9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08.2012</vt:lpstr>
      <vt:lpstr>'08.2012'!Area_de_impressao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2017-05-24T17:37:21Z</dcterms:created>
  <dcterms:modified xsi:type="dcterms:W3CDTF">2017-05-24T17:37:31Z</dcterms:modified>
</cp:coreProperties>
</file>