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.2013" sheetId="1" r:id="rId1"/>
  </sheets>
  <definedNames>
    <definedName name="_xlnm.Print_Area" localSheetId="0">'11.2013'!$A$1:$G$217</definedName>
  </definedNames>
  <calcPr calcId="145621"/>
</workbook>
</file>

<file path=xl/calcChain.xml><?xml version="1.0" encoding="utf-8"?>
<calcChain xmlns="http://schemas.openxmlformats.org/spreadsheetml/2006/main">
  <c r="G202" i="1" l="1"/>
  <c r="G203" i="1" s="1"/>
  <c r="G201" i="1"/>
  <c r="G196" i="1"/>
  <c r="G195" i="1"/>
  <c r="G197" i="1" s="1"/>
  <c r="G194" i="1"/>
  <c r="G189" i="1"/>
  <c r="G190" i="1" s="1"/>
  <c r="G184" i="1"/>
  <c r="G183" i="1"/>
  <c r="G182" i="1"/>
  <c r="G181" i="1"/>
  <c r="G185" i="1" s="1"/>
  <c r="G180" i="1"/>
  <c r="G179" i="1"/>
  <c r="G174" i="1"/>
  <c r="G173" i="1"/>
  <c r="G172" i="1"/>
  <c r="G171" i="1"/>
  <c r="G170" i="1"/>
  <c r="G169" i="1"/>
  <c r="G168" i="1"/>
  <c r="G167" i="1"/>
  <c r="G166" i="1"/>
  <c r="G175" i="1" s="1"/>
  <c r="G161" i="1"/>
  <c r="G160" i="1"/>
  <c r="G162" i="1" s="1"/>
  <c r="G156" i="1"/>
  <c r="G155" i="1"/>
  <c r="G150" i="1"/>
  <c r="G149" i="1"/>
  <c r="G151" i="1" s="1"/>
  <c r="G148" i="1"/>
  <c r="G143" i="1"/>
  <c r="G142" i="1"/>
  <c r="G144" i="1" s="1"/>
  <c r="G137" i="1"/>
  <c r="G138" i="1" s="1"/>
  <c r="G132" i="1"/>
  <c r="G131" i="1"/>
  <c r="G130" i="1"/>
  <c r="G129" i="1"/>
  <c r="G133" i="1" s="1"/>
  <c r="G124" i="1"/>
  <c r="G123" i="1"/>
  <c r="G122" i="1"/>
  <c r="G121" i="1"/>
  <c r="G125" i="1" s="1"/>
  <c r="G116" i="1"/>
  <c r="G117" i="1" s="1"/>
  <c r="G111" i="1"/>
  <c r="G112" i="1" s="1"/>
  <c r="G106" i="1"/>
  <c r="G105" i="1"/>
  <c r="G104" i="1"/>
  <c r="G103" i="1"/>
  <c r="G102" i="1"/>
  <c r="G101" i="1"/>
  <c r="G100" i="1"/>
  <c r="G99" i="1"/>
  <c r="G107" i="1" s="1"/>
  <c r="G94" i="1"/>
  <c r="G93" i="1"/>
  <c r="G95" i="1" s="1"/>
  <c r="G87" i="1"/>
  <c r="G86" i="1"/>
  <c r="G85" i="1"/>
  <c r="G84" i="1"/>
  <c r="G83" i="1"/>
  <c r="G82" i="1"/>
  <c r="G88" i="1" s="1"/>
  <c r="G78" i="1"/>
  <c r="G77" i="1"/>
  <c r="G76" i="1"/>
  <c r="G71" i="1"/>
  <c r="G72" i="1" s="1"/>
  <c r="G66" i="1"/>
  <c r="G65" i="1"/>
  <c r="G64" i="1"/>
  <c r="G63" i="1"/>
  <c r="G62" i="1"/>
  <c r="G67" i="1" s="1"/>
  <c r="G57" i="1"/>
  <c r="G58" i="1" s="1"/>
  <c r="G56" i="1"/>
  <c r="G55" i="1"/>
  <c r="G50" i="1"/>
  <c r="G51" i="1" s="1"/>
  <c r="G49" i="1"/>
  <c r="G48" i="1"/>
  <c r="G43" i="1"/>
  <c r="G42" i="1"/>
  <c r="G41" i="1"/>
  <c r="G40" i="1"/>
  <c r="G39" i="1"/>
  <c r="G38" i="1"/>
  <c r="G37" i="1"/>
  <c r="G36" i="1"/>
  <c r="G44" i="1" s="1"/>
  <c r="G31" i="1"/>
  <c r="G30" i="1"/>
  <c r="G29" i="1"/>
  <c r="G28" i="1"/>
  <c r="G32" i="1" s="1"/>
  <c r="G27" i="1"/>
  <c r="G26" i="1"/>
  <c r="G21" i="1"/>
  <c r="G20" i="1"/>
  <c r="G19" i="1"/>
  <c r="G18" i="1"/>
  <c r="G17" i="1"/>
  <c r="G22" i="1" s="1"/>
  <c r="G16" i="1"/>
  <c r="G11" i="1"/>
  <c r="G10" i="1"/>
  <c r="G9" i="1"/>
  <c r="G8" i="1"/>
  <c r="G7" i="1"/>
  <c r="G6" i="1"/>
  <c r="G12" i="1" s="1"/>
  <c r="G5" i="1"/>
</calcChain>
</file>

<file path=xl/sharedStrings.xml><?xml version="1.0" encoding="utf-8"?>
<sst xmlns="http://schemas.openxmlformats.org/spreadsheetml/2006/main" count="554" uniqueCount="77">
  <si>
    <t>Diárias e Deslocamentos - Novembro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</si>
  <si>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</si>
  <si>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</si>
  <si>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</si>
  <si>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</si>
  <si>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</si>
  <si>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</si>
  <si>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</si>
  <si>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</si>
  <si>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</si>
  <si>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</si>
  <si>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Comissão de Atos Administrativos</t>
  </si>
  <si>
    <t>Porto Alegre</t>
  </si>
  <si>
    <t>Sessão Plenária</t>
  </si>
  <si>
    <t>9ª Reunião do Colegiado Permanente das Entidades do CAU/RS</t>
  </si>
  <si>
    <t xml:space="preserve">Sessão Plenária - 22/11/2013 </t>
  </si>
  <si>
    <t>Reunião na Sede do CAU/RS</t>
  </si>
  <si>
    <t>Total Geral</t>
  </si>
  <si>
    <t>Alvino Jara - Conselheiro</t>
  </si>
  <si>
    <t>Cidade de Origem: Erechim - RS</t>
  </si>
  <si>
    <t>Diária Regional</t>
  </si>
  <si>
    <t>Reunião da Comissão de Planejamento e Finanças</t>
  </si>
  <si>
    <t>Carlos Alberto Sant'ana - Conselheiro</t>
  </si>
  <si>
    <t>Carlos Eduardo Mesquita Pedone - Conselheiro</t>
  </si>
  <si>
    <t>Cidade de Origem: Caxias do Sul - RS</t>
  </si>
  <si>
    <t>Meia Diária Regional</t>
  </si>
  <si>
    <t>Reunião da Comissão de Exercício Profissional</t>
  </si>
  <si>
    <t xml:space="preserve">9ª Reunião do Colegiado Permanente das Entidades </t>
  </si>
  <si>
    <t>Participar do II Fórum temático: Aprovação de Projetos de Arquitetura e urbanismo do RS</t>
  </si>
  <si>
    <t>Cicero Alvarez - Membro do Colegiado Permanete de Entidades</t>
  </si>
  <si>
    <t>Cidade de Origem: São Leopoldo - RS</t>
  </si>
  <si>
    <t>2ª Reunião Extraordinária do Colegiado Permanente das Entidades do CAU/RS</t>
  </si>
  <si>
    <t>9ª Reunião do Colegiado Permanente das Entidades</t>
  </si>
  <si>
    <t>Clarice Debiagi - Conselheira</t>
  </si>
  <si>
    <t>Clarissa Monteiro Berny - Conselheiro</t>
  </si>
  <si>
    <t>Cidade de Origem: São Gabriel - RS</t>
  </si>
  <si>
    <t>Claudia Rembowski Casaccia - Conselheira</t>
  </si>
  <si>
    <t>Cidade de Origem: Xangrí-la - RS</t>
  </si>
  <si>
    <t>Claudio Fischer - Conselheiro</t>
  </si>
  <si>
    <t>Cristina Duarte Azevedo  - Conselheira</t>
  </si>
  <si>
    <t>Ednezer Rodrigues Flores - Conselheiro</t>
  </si>
  <si>
    <t>Fausto Henrique Steffen - Conselheiro</t>
  </si>
  <si>
    <t>Cidade de Origem: Novo Hamburgo - RS</t>
  </si>
  <si>
    <t>Sessão Plenária - 08/11/2013</t>
  </si>
  <si>
    <t>Geraldo da Rocha Ozio - Conselheiro</t>
  </si>
  <si>
    <t>Jean Michel Fortes dos Santos -  Membro do Colegiado Permanente de Entidades</t>
  </si>
  <si>
    <t>Joaquim Eduardo Vidal Haas - Conselheiro</t>
  </si>
  <si>
    <t>Comissão de Finanças</t>
  </si>
  <si>
    <t>Luiz Antônio Machado Veríssimo - Conselheiro</t>
  </si>
  <si>
    <t>Cidade de Origem: Pelotas - RS</t>
  </si>
  <si>
    <t>Diária regional</t>
  </si>
  <si>
    <t>Sessão Plenária - 22/11/2013</t>
  </si>
  <si>
    <t>Maria Bernadete Sinhoreli de Oliveira - Conselheira</t>
  </si>
  <si>
    <t>Marcelo Gribov Brinckmann - Conselheiro</t>
  </si>
  <si>
    <t>Marcelo Petrucci Maia - Conselheiro</t>
  </si>
  <si>
    <t>Cidade de Origem: Guaíba - RS</t>
  </si>
  <si>
    <t xml:space="preserve">Nelson Moraes da Silva - Conselheiro </t>
  </si>
  <si>
    <t>Núbia Margot Menezes Jardim - Conselheiro</t>
  </si>
  <si>
    <t>Cidade de Origem: Bagé - RS</t>
  </si>
  <si>
    <t>Roberto Py Gomes da Silveira - Conselheiro</t>
  </si>
  <si>
    <t>Reunião Externa</t>
  </si>
  <si>
    <t>-</t>
  </si>
  <si>
    <t>Diária Nacional</t>
  </si>
  <si>
    <t>Reunião de Presidentes de CAU - 31 e 01/11/2013</t>
  </si>
  <si>
    <t>Rio de Janeiro/RJ</t>
  </si>
  <si>
    <t>Plenária Ampliada CAU BR - 06 e 07/11/2013</t>
  </si>
  <si>
    <t>Brasília/DF</t>
  </si>
  <si>
    <t>Congresso ABEA - 13,14 e 15/11/2013</t>
  </si>
  <si>
    <t>Goiânia/GO</t>
  </si>
  <si>
    <t>GT do Regimento Interno - 18/11/2013</t>
  </si>
  <si>
    <t>Rosana Oppitz - Conselheira</t>
  </si>
  <si>
    <t>Sérgio Luiz Duarte Zimmermann - Conselheiro</t>
  </si>
  <si>
    <t>Silvia Monteiro Barakat - Conselheira</t>
  </si>
  <si>
    <t>Cidade de Origem:  Porto Alegre - RS</t>
  </si>
  <si>
    <t>Tiago Holzmann da Silva  - Membro do Colegiado Permanente de Entidades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</si>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</sst>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44" fontId="0" fillId="2" borderId="0" xfId="0" applyNumberFormat="1" applyFill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4" fontId="0" fillId="2" borderId="1" xfId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4" fontId="1" fillId="2" borderId="1" xfId="1" applyNumberFormat="1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44" fontId="4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/>
    </xf>
    <xf numFmtId="44" fontId="3" fillId="2" borderId="1" xfId="1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tabSelected="1" zoomScaleNormal="100" workbookViewId="0">
      <selection activeCell="G33" sqref="G33"/>
    </sheetView>
  </sheetViews>
  <sheetFormatPr defaultRowHeight="15" x14ac:dyDescent="0.25"/>
  <cols>
    <col min="1" max="1" width="11" style="37" bestFit="1" customWidth="1"/>
    <col min="2" max="2" width="19.42578125" style="37" bestFit="1" customWidth="1"/>
    <col min="3" max="3" width="53.5703125" style="2" customWidth="1"/>
    <col min="4" max="4" width="22.5703125" style="37" customWidth="1"/>
    <col min="5" max="5" width="14.85546875" style="38" bestFit="1" customWidth="1"/>
    <col min="6" max="6" width="11.42578125" style="37" bestFit="1" customWidth="1"/>
    <col min="7" max="7" width="12" style="38" bestFit="1" customWidth="1"/>
    <col min="8" max="8" width="9.140625" style="2"/>
    <col min="9" max="11" width="13.28515625" style="2" bestFit="1" customWidth="1"/>
    <col min="12" max="12" width="9.140625" style="2"/>
    <col min="13" max="16384" width="9.140625" style="2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5" t="s">
        <v>9</v>
      </c>
    </row>
    <row r="5" spans="1:7" ht="18.75" customHeight="1" x14ac:dyDescent="0.25">
      <c r="A5" s="6">
        <v>41590</v>
      </c>
      <c r="B5" s="7" t="s">
        <v>10</v>
      </c>
      <c r="C5" s="8" t="s">
        <v>11</v>
      </c>
      <c r="D5" s="9" t="s">
        <v>12</v>
      </c>
      <c r="E5" s="10">
        <v>227.5</v>
      </c>
      <c r="F5" s="7">
        <v>1</v>
      </c>
      <c r="G5" s="10">
        <f>F5*E5</f>
        <v>227.5</v>
      </c>
    </row>
    <row r="6" spans="1:7" x14ac:dyDescent="0.25">
      <c r="A6" s="11">
        <v>41590</v>
      </c>
      <c r="B6" s="7" t="s">
        <v>10</v>
      </c>
      <c r="C6" s="8" t="s">
        <v>11</v>
      </c>
      <c r="D6" s="9" t="s">
        <v>12</v>
      </c>
      <c r="E6" s="10">
        <v>227.5</v>
      </c>
      <c r="F6" s="7">
        <v>1</v>
      </c>
      <c r="G6" s="10">
        <f>F6*E6</f>
        <v>227.5</v>
      </c>
    </row>
    <row r="7" spans="1:7" x14ac:dyDescent="0.25">
      <c r="A7" s="12">
        <v>41590</v>
      </c>
      <c r="B7" s="7" t="s">
        <v>10</v>
      </c>
      <c r="C7" s="13" t="s">
        <v>13</v>
      </c>
      <c r="D7" s="9" t="s">
        <v>12</v>
      </c>
      <c r="E7" s="10">
        <v>227.5</v>
      </c>
      <c r="F7" s="7">
        <v>1</v>
      </c>
      <c r="G7" s="10">
        <f>F7*E7</f>
        <v>227.5</v>
      </c>
    </row>
    <row r="8" spans="1:7" ht="30" x14ac:dyDescent="0.25">
      <c r="A8" s="11">
        <v>41596</v>
      </c>
      <c r="B8" s="7" t="s">
        <v>10</v>
      </c>
      <c r="C8" s="14" t="s">
        <v>14</v>
      </c>
      <c r="D8" s="9" t="s">
        <v>12</v>
      </c>
      <c r="E8" s="10">
        <v>227.5</v>
      </c>
      <c r="F8" s="7">
        <v>1</v>
      </c>
      <c r="G8" s="10">
        <f t="shared" ref="G8:G11" si="0">F8*E8</f>
        <v>227.5</v>
      </c>
    </row>
    <row r="9" spans="1:7" x14ac:dyDescent="0.25">
      <c r="A9" s="6">
        <v>41603</v>
      </c>
      <c r="B9" s="7" t="s">
        <v>10</v>
      </c>
      <c r="C9" s="15" t="s">
        <v>11</v>
      </c>
      <c r="D9" s="9" t="s">
        <v>12</v>
      </c>
      <c r="E9" s="10">
        <v>227.5</v>
      </c>
      <c r="F9" s="7">
        <v>1</v>
      </c>
      <c r="G9" s="10">
        <f t="shared" si="0"/>
        <v>227.5</v>
      </c>
    </row>
    <row r="10" spans="1:7" x14ac:dyDescent="0.25">
      <c r="A10" s="11">
        <v>41603</v>
      </c>
      <c r="B10" s="7" t="s">
        <v>10</v>
      </c>
      <c r="C10" s="16" t="s">
        <v>15</v>
      </c>
      <c r="D10" s="9" t="s">
        <v>12</v>
      </c>
      <c r="E10" s="10">
        <v>227.5</v>
      </c>
      <c r="F10" s="7">
        <v>1</v>
      </c>
      <c r="G10" s="10">
        <f t="shared" si="0"/>
        <v>227.5</v>
      </c>
    </row>
    <row r="11" spans="1:7" x14ac:dyDescent="0.25">
      <c r="A11" s="6">
        <v>41603</v>
      </c>
      <c r="B11" s="7" t="s">
        <v>10</v>
      </c>
      <c r="C11" s="16" t="s">
        <v>16</v>
      </c>
      <c r="D11" s="9" t="s">
        <v>12</v>
      </c>
      <c r="E11" s="10">
        <v>227.5</v>
      </c>
      <c r="F11" s="7">
        <v>1</v>
      </c>
      <c r="G11" s="10">
        <f t="shared" si="0"/>
        <v>227.5</v>
      </c>
    </row>
    <row r="12" spans="1:7" x14ac:dyDescent="0.25">
      <c r="A12" s="1" t="s">
        <v>17</v>
      </c>
      <c r="B12" s="1"/>
      <c r="C12" s="1"/>
      <c r="D12" s="1"/>
      <c r="E12" s="1"/>
      <c r="F12" s="1"/>
      <c r="G12" s="5">
        <f>SUM(G5:G11)</f>
        <v>1592.5</v>
      </c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1" t="s">
        <v>18</v>
      </c>
      <c r="B14" s="1"/>
      <c r="C14" s="1"/>
      <c r="D14" s="1"/>
      <c r="E14" s="1" t="s">
        <v>19</v>
      </c>
      <c r="F14" s="1"/>
      <c r="G14" s="1"/>
    </row>
    <row r="15" spans="1:7" x14ac:dyDescent="0.25">
      <c r="A15" s="4" t="s">
        <v>3</v>
      </c>
      <c r="B15" s="4" t="s">
        <v>4</v>
      </c>
      <c r="C15" s="4" t="s">
        <v>5</v>
      </c>
      <c r="D15" s="4" t="s">
        <v>6</v>
      </c>
      <c r="E15" s="5" t="s">
        <v>7</v>
      </c>
      <c r="F15" s="4" t="s">
        <v>8</v>
      </c>
      <c r="G15" s="5" t="s">
        <v>9</v>
      </c>
    </row>
    <row r="16" spans="1:7" s="2" customFormat="1" x14ac:dyDescent="0.25">
      <c r="A16" s="12">
        <v>41585</v>
      </c>
      <c r="B16" s="7" t="s">
        <v>20</v>
      </c>
      <c r="C16" s="13" t="s">
        <v>21</v>
      </c>
      <c r="D16" s="9" t="s">
        <v>12</v>
      </c>
      <c r="E16" s="10">
        <v>455</v>
      </c>
      <c r="F16" s="7">
        <v>1</v>
      </c>
      <c r="G16" s="10">
        <f>F16*E16</f>
        <v>455</v>
      </c>
    </row>
    <row r="17" spans="1:9" s="2" customFormat="1" x14ac:dyDescent="0.25">
      <c r="A17" s="12">
        <v>41590</v>
      </c>
      <c r="B17" s="7" t="s">
        <v>20</v>
      </c>
      <c r="C17" s="13" t="s">
        <v>21</v>
      </c>
      <c r="D17" s="9" t="s">
        <v>12</v>
      </c>
      <c r="E17" s="10">
        <v>455</v>
      </c>
      <c r="F17" s="7">
        <v>1</v>
      </c>
      <c r="G17" s="10">
        <f t="shared" ref="G17:G21" si="1">F17*E17</f>
        <v>455</v>
      </c>
    </row>
    <row r="18" spans="1:9" s="2" customFormat="1" x14ac:dyDescent="0.25">
      <c r="A18" s="12">
        <v>41590</v>
      </c>
      <c r="B18" s="7" t="s">
        <v>20</v>
      </c>
      <c r="C18" s="13" t="s">
        <v>13</v>
      </c>
      <c r="D18" s="9" t="s">
        <v>12</v>
      </c>
      <c r="E18" s="10">
        <v>455</v>
      </c>
      <c r="F18" s="7">
        <v>1</v>
      </c>
      <c r="G18" s="10">
        <f t="shared" si="1"/>
        <v>455</v>
      </c>
    </row>
    <row r="19" spans="1:9" s="2" customFormat="1" x14ac:dyDescent="0.25">
      <c r="A19" s="12">
        <v>41597</v>
      </c>
      <c r="B19" s="7" t="s">
        <v>20</v>
      </c>
      <c r="C19" s="13" t="s">
        <v>21</v>
      </c>
      <c r="D19" s="9" t="s">
        <v>12</v>
      </c>
      <c r="E19" s="10">
        <v>455</v>
      </c>
      <c r="F19" s="7">
        <v>1</v>
      </c>
      <c r="G19" s="10">
        <f t="shared" si="1"/>
        <v>455</v>
      </c>
    </row>
    <row r="20" spans="1:9" s="2" customFormat="1" x14ac:dyDescent="0.25">
      <c r="A20" s="12">
        <v>41603</v>
      </c>
      <c r="B20" s="7" t="s">
        <v>20</v>
      </c>
      <c r="C20" s="13" t="s">
        <v>13</v>
      </c>
      <c r="D20" s="9" t="s">
        <v>12</v>
      </c>
      <c r="E20" s="10">
        <v>455</v>
      </c>
      <c r="F20" s="7">
        <v>1</v>
      </c>
      <c r="G20" s="10">
        <f t="shared" si="1"/>
        <v>455</v>
      </c>
    </row>
    <row r="21" spans="1:9" s="2" customFormat="1" x14ac:dyDescent="0.25">
      <c r="A21" s="12">
        <v>41604</v>
      </c>
      <c r="B21" s="7" t="s">
        <v>20</v>
      </c>
      <c r="C21" s="13" t="s">
        <v>21</v>
      </c>
      <c r="D21" s="9" t="s">
        <v>12</v>
      </c>
      <c r="E21" s="10">
        <v>455</v>
      </c>
      <c r="F21" s="7">
        <v>1</v>
      </c>
      <c r="G21" s="10">
        <f t="shared" si="1"/>
        <v>455</v>
      </c>
      <c r="H21" s="17"/>
      <c r="I21" s="17"/>
    </row>
    <row r="22" spans="1:9" ht="19.5" customHeight="1" x14ac:dyDescent="0.25">
      <c r="A22" s="1" t="s">
        <v>17</v>
      </c>
      <c r="B22" s="1"/>
      <c r="C22" s="1"/>
      <c r="D22" s="1"/>
      <c r="E22" s="1"/>
      <c r="F22" s="1"/>
      <c r="G22" s="5">
        <f>SUM(G16:G21)</f>
        <v>2730</v>
      </c>
    </row>
    <row r="23" spans="1:9" ht="15" customHeight="1" x14ac:dyDescent="0.25">
      <c r="A23" s="3"/>
      <c r="B23" s="3"/>
      <c r="C23" s="3"/>
      <c r="D23" s="3"/>
      <c r="E23" s="3"/>
      <c r="F23" s="3"/>
      <c r="G23" s="18"/>
      <c r="H23" s="19"/>
    </row>
    <row r="24" spans="1:9" ht="21.75" customHeight="1" x14ac:dyDescent="0.25">
      <c r="A24" s="1" t="s">
        <v>22</v>
      </c>
      <c r="B24" s="1"/>
      <c r="C24" s="1"/>
      <c r="D24" s="1"/>
      <c r="E24" s="1" t="s">
        <v>2</v>
      </c>
      <c r="F24" s="1"/>
      <c r="G24" s="1"/>
      <c r="H24" s="19"/>
    </row>
    <row r="25" spans="1:9" ht="19.5" customHeight="1" x14ac:dyDescent="0.25">
      <c r="A25" s="4" t="s">
        <v>3</v>
      </c>
      <c r="B25" s="4" t="s">
        <v>4</v>
      </c>
      <c r="C25" s="4" t="s">
        <v>5</v>
      </c>
      <c r="D25" s="4" t="s">
        <v>6</v>
      </c>
      <c r="E25" s="5" t="s">
        <v>7</v>
      </c>
      <c r="F25" s="4" t="s">
        <v>8</v>
      </c>
      <c r="G25" s="5" t="s">
        <v>9</v>
      </c>
      <c r="H25" s="19"/>
    </row>
    <row r="26" spans="1:9" ht="19.5" customHeight="1" x14ac:dyDescent="0.25">
      <c r="A26" s="6">
        <v>41582</v>
      </c>
      <c r="B26" s="7" t="s">
        <v>10</v>
      </c>
      <c r="C26" s="20" t="s">
        <v>11</v>
      </c>
      <c r="D26" s="9" t="s">
        <v>12</v>
      </c>
      <c r="E26" s="10">
        <v>227.5</v>
      </c>
      <c r="F26" s="7">
        <v>1</v>
      </c>
      <c r="G26" s="10">
        <f>F26*E26</f>
        <v>227.5</v>
      </c>
    </row>
    <row r="27" spans="1:9" ht="21" customHeight="1" x14ac:dyDescent="0.25">
      <c r="A27" s="11">
        <v>41590</v>
      </c>
      <c r="B27" s="7" t="s">
        <v>10</v>
      </c>
      <c r="C27" s="20" t="s">
        <v>11</v>
      </c>
      <c r="D27" s="9" t="s">
        <v>12</v>
      </c>
      <c r="E27" s="10">
        <v>227.5</v>
      </c>
      <c r="F27" s="7">
        <v>1</v>
      </c>
      <c r="G27" s="10">
        <f t="shared" ref="G27:G31" si="2">F27*E27</f>
        <v>227.5</v>
      </c>
    </row>
    <row r="28" spans="1:9" ht="19.5" customHeight="1" x14ac:dyDescent="0.25">
      <c r="A28" s="6">
        <v>41590</v>
      </c>
      <c r="B28" s="7" t="s">
        <v>10</v>
      </c>
      <c r="C28" s="20" t="s">
        <v>11</v>
      </c>
      <c r="D28" s="9" t="s">
        <v>12</v>
      </c>
      <c r="E28" s="10">
        <v>227.5</v>
      </c>
      <c r="F28" s="7">
        <v>1</v>
      </c>
      <c r="G28" s="10">
        <f t="shared" si="2"/>
        <v>227.5</v>
      </c>
    </row>
    <row r="29" spans="1:9" ht="24" customHeight="1" x14ac:dyDescent="0.25">
      <c r="A29" s="11">
        <v>41596</v>
      </c>
      <c r="B29" s="7" t="s">
        <v>10</v>
      </c>
      <c r="C29" s="20" t="s">
        <v>11</v>
      </c>
      <c r="D29" s="9" t="s">
        <v>12</v>
      </c>
      <c r="E29" s="10">
        <v>227.5</v>
      </c>
      <c r="F29" s="7">
        <v>1</v>
      </c>
      <c r="G29" s="10">
        <f t="shared" si="2"/>
        <v>227.5</v>
      </c>
    </row>
    <row r="30" spans="1:9" x14ac:dyDescent="0.25">
      <c r="A30" s="6">
        <v>41603</v>
      </c>
      <c r="B30" s="7" t="s">
        <v>10</v>
      </c>
      <c r="C30" s="20" t="s">
        <v>11</v>
      </c>
      <c r="D30" s="9" t="s">
        <v>12</v>
      </c>
      <c r="E30" s="10">
        <v>227.5</v>
      </c>
      <c r="F30" s="7">
        <v>1</v>
      </c>
      <c r="G30" s="10">
        <f t="shared" si="2"/>
        <v>227.5</v>
      </c>
    </row>
    <row r="31" spans="1:9" x14ac:dyDescent="0.25">
      <c r="A31" s="11">
        <v>41603</v>
      </c>
      <c r="B31" s="7" t="s">
        <v>10</v>
      </c>
      <c r="C31" s="13" t="s">
        <v>13</v>
      </c>
      <c r="D31" s="9" t="s">
        <v>12</v>
      </c>
      <c r="E31" s="10">
        <v>227.5</v>
      </c>
      <c r="F31" s="7">
        <v>1</v>
      </c>
      <c r="G31" s="10">
        <f t="shared" si="2"/>
        <v>227.5</v>
      </c>
    </row>
    <row r="32" spans="1:9" x14ac:dyDescent="0.25">
      <c r="A32" s="1" t="s">
        <v>17</v>
      </c>
      <c r="B32" s="1"/>
      <c r="C32" s="1"/>
      <c r="D32" s="1"/>
      <c r="E32" s="1"/>
      <c r="F32" s="1"/>
      <c r="G32" s="5">
        <f>SUM(G26:G31)</f>
        <v>1365</v>
      </c>
    </row>
    <row r="33" spans="1:12" x14ac:dyDescent="0.25">
      <c r="A33" s="3"/>
      <c r="B33" s="3"/>
      <c r="C33" s="3"/>
      <c r="D33" s="3"/>
      <c r="E33" s="3"/>
      <c r="F33" s="3"/>
      <c r="G33" s="18"/>
      <c r="H33" s="19"/>
    </row>
    <row r="34" spans="1:12" x14ac:dyDescent="0.25">
      <c r="A34" s="1" t="s">
        <v>23</v>
      </c>
      <c r="B34" s="1"/>
      <c r="C34" s="1"/>
      <c r="D34" s="1"/>
      <c r="E34" s="1" t="s">
        <v>24</v>
      </c>
      <c r="F34" s="1"/>
      <c r="G34" s="1"/>
      <c r="H34" s="19"/>
    </row>
    <row r="35" spans="1:12" ht="20.25" customHeight="1" x14ac:dyDescent="0.25">
      <c r="A35" s="4" t="s">
        <v>3</v>
      </c>
      <c r="B35" s="4" t="s">
        <v>4</v>
      </c>
      <c r="C35" s="4" t="s">
        <v>5</v>
      </c>
      <c r="D35" s="4" t="s">
        <v>6</v>
      </c>
      <c r="E35" s="5" t="s">
        <v>7</v>
      </c>
      <c r="F35" s="4" t="s">
        <v>8</v>
      </c>
      <c r="G35" s="5" t="s">
        <v>9</v>
      </c>
    </row>
    <row r="36" spans="1:12" s="2" customFormat="1" x14ac:dyDescent="0.25">
      <c r="A36" s="22">
        <v>41582</v>
      </c>
      <c r="B36" s="7" t="s">
        <v>25</v>
      </c>
      <c r="C36" s="23" t="s">
        <v>26</v>
      </c>
      <c r="D36" s="9" t="s">
        <v>12</v>
      </c>
      <c r="E36" s="24">
        <v>227.5</v>
      </c>
      <c r="F36" s="7">
        <v>1</v>
      </c>
      <c r="G36" s="24">
        <f>F36*E36</f>
        <v>227.5</v>
      </c>
    </row>
    <row r="37" spans="1:12" s="2" customFormat="1" x14ac:dyDescent="0.25">
      <c r="A37" s="22">
        <v>41585</v>
      </c>
      <c r="B37" s="7" t="s">
        <v>25</v>
      </c>
      <c r="C37" s="23" t="s">
        <v>26</v>
      </c>
      <c r="D37" s="9" t="s">
        <v>12</v>
      </c>
      <c r="E37" s="24">
        <v>227.5</v>
      </c>
      <c r="F37" s="7">
        <v>1</v>
      </c>
      <c r="G37" s="24">
        <f t="shared" ref="G37:G43" si="3">F37*E37</f>
        <v>227.5</v>
      </c>
    </row>
    <row r="38" spans="1:12" s="2" customFormat="1" x14ac:dyDescent="0.25">
      <c r="A38" s="22">
        <v>41590</v>
      </c>
      <c r="B38" s="7" t="s">
        <v>25</v>
      </c>
      <c r="C38" s="23" t="s">
        <v>13</v>
      </c>
      <c r="D38" s="9" t="s">
        <v>12</v>
      </c>
      <c r="E38" s="24">
        <v>227.5</v>
      </c>
      <c r="F38" s="7">
        <v>1</v>
      </c>
      <c r="G38" s="24">
        <f t="shared" si="3"/>
        <v>227.5</v>
      </c>
    </row>
    <row r="39" spans="1:12" s="2" customFormat="1" x14ac:dyDescent="0.25">
      <c r="A39" s="22">
        <v>41596</v>
      </c>
      <c r="B39" s="7" t="s">
        <v>25</v>
      </c>
      <c r="C39" s="23" t="s">
        <v>26</v>
      </c>
      <c r="D39" s="9" t="s">
        <v>12</v>
      </c>
      <c r="E39" s="24">
        <v>227.5</v>
      </c>
      <c r="F39" s="7">
        <v>1</v>
      </c>
      <c r="G39" s="24">
        <f t="shared" si="3"/>
        <v>227.5</v>
      </c>
    </row>
    <row r="40" spans="1:12" s="2" customFormat="1" ht="17.25" customHeight="1" x14ac:dyDescent="0.25">
      <c r="A40" s="22">
        <v>41596</v>
      </c>
      <c r="B40" s="7" t="s">
        <v>25</v>
      </c>
      <c r="C40" s="23" t="s">
        <v>27</v>
      </c>
      <c r="D40" s="9" t="s">
        <v>12</v>
      </c>
      <c r="E40" s="24">
        <v>227.5</v>
      </c>
      <c r="F40" s="7">
        <v>1</v>
      </c>
      <c r="G40" s="24">
        <f t="shared" si="3"/>
        <v>227.5</v>
      </c>
    </row>
    <row r="41" spans="1:12" s="2" customFormat="1" ht="30" x14ac:dyDescent="0.25">
      <c r="A41" s="22">
        <v>41596</v>
      </c>
      <c r="B41" s="7" t="s">
        <v>25</v>
      </c>
      <c r="C41" s="23" t="s">
        <v>28</v>
      </c>
      <c r="D41" s="9" t="s">
        <v>12</v>
      </c>
      <c r="E41" s="24">
        <v>227.5</v>
      </c>
      <c r="F41" s="7">
        <v>1</v>
      </c>
      <c r="G41" s="24">
        <f t="shared" si="3"/>
        <v>227.5</v>
      </c>
      <c r="H41" s="17"/>
    </row>
    <row r="42" spans="1:12" s="2" customFormat="1" x14ac:dyDescent="0.25">
      <c r="A42" s="22">
        <v>41603</v>
      </c>
      <c r="B42" s="7" t="s">
        <v>25</v>
      </c>
      <c r="C42" s="23" t="s">
        <v>26</v>
      </c>
      <c r="D42" s="9" t="s">
        <v>12</v>
      </c>
      <c r="E42" s="24">
        <v>227.5</v>
      </c>
      <c r="F42" s="7">
        <v>1</v>
      </c>
      <c r="G42" s="24">
        <f t="shared" si="3"/>
        <v>227.5</v>
      </c>
      <c r="H42" s="17"/>
    </row>
    <row r="43" spans="1:12" s="2" customFormat="1" ht="21.75" customHeight="1" x14ac:dyDescent="0.25">
      <c r="A43" s="22">
        <v>41603</v>
      </c>
      <c r="B43" s="7" t="s">
        <v>25</v>
      </c>
      <c r="C43" s="23" t="s">
        <v>13</v>
      </c>
      <c r="D43" s="9" t="s">
        <v>12</v>
      </c>
      <c r="E43" s="24">
        <v>227.5</v>
      </c>
      <c r="F43" s="7">
        <v>1</v>
      </c>
      <c r="G43" s="24">
        <f t="shared" si="3"/>
        <v>227.5</v>
      </c>
    </row>
    <row r="44" spans="1:12" ht="21" customHeight="1" x14ac:dyDescent="0.25">
      <c r="A44" s="1" t="s">
        <v>17</v>
      </c>
      <c r="B44" s="1"/>
      <c r="C44" s="1"/>
      <c r="D44" s="1"/>
      <c r="E44" s="1"/>
      <c r="F44" s="1"/>
      <c r="G44" s="5">
        <f>SUM(G36:G43)</f>
        <v>1820</v>
      </c>
    </row>
    <row r="45" spans="1:12" ht="21" customHeight="1" x14ac:dyDescent="0.25">
      <c r="A45" s="3"/>
      <c r="B45" s="3"/>
      <c r="C45" s="3"/>
      <c r="D45" s="3"/>
      <c r="E45" s="3"/>
      <c r="F45" s="3"/>
      <c r="G45" s="18"/>
    </row>
    <row r="46" spans="1:12" ht="17.25" customHeight="1" x14ac:dyDescent="0.25">
      <c r="A46" s="1" t="s">
        <v>29</v>
      </c>
      <c r="B46" s="1"/>
      <c r="C46" s="1"/>
      <c r="D46" s="1"/>
      <c r="E46" s="1" t="s">
        <v>30</v>
      </c>
      <c r="F46" s="1"/>
      <c r="G46" s="1"/>
      <c r="K46" s="21"/>
      <c r="L46" s="21"/>
    </row>
    <row r="47" spans="1:12" ht="16.5" customHeight="1" x14ac:dyDescent="0.25">
      <c r="A47" s="4" t="s">
        <v>3</v>
      </c>
      <c r="B47" s="4" t="s">
        <v>4</v>
      </c>
      <c r="C47" s="4" t="s">
        <v>5</v>
      </c>
      <c r="D47" s="4" t="s">
        <v>6</v>
      </c>
      <c r="E47" s="5" t="s">
        <v>7</v>
      </c>
      <c r="F47" s="4" t="s">
        <v>8</v>
      </c>
      <c r="G47" s="5" t="s">
        <v>9</v>
      </c>
      <c r="K47" s="21"/>
      <c r="L47" s="21"/>
    </row>
    <row r="48" spans="1:12" s="2" customFormat="1" ht="32.25" customHeight="1" x14ac:dyDescent="0.25">
      <c r="A48" s="22">
        <v>41582</v>
      </c>
      <c r="B48" s="7" t="s">
        <v>25</v>
      </c>
      <c r="C48" s="16" t="s">
        <v>31</v>
      </c>
      <c r="D48" s="9" t="s">
        <v>12</v>
      </c>
      <c r="E48" s="10">
        <v>227.5</v>
      </c>
      <c r="F48" s="7">
        <v>1</v>
      </c>
      <c r="G48" s="10">
        <f>E48*F48</f>
        <v>227.5</v>
      </c>
    </row>
    <row r="49" spans="1:12" ht="16.5" customHeight="1" x14ac:dyDescent="0.25">
      <c r="A49" s="12">
        <v>41596</v>
      </c>
      <c r="B49" s="7" t="s">
        <v>25</v>
      </c>
      <c r="C49" s="13" t="s">
        <v>32</v>
      </c>
      <c r="D49" s="9" t="s">
        <v>12</v>
      </c>
      <c r="E49" s="10">
        <v>227.5</v>
      </c>
      <c r="F49" s="7">
        <v>1</v>
      </c>
      <c r="G49" s="10">
        <f>E49*F49</f>
        <v>227.5</v>
      </c>
      <c r="K49" s="21"/>
      <c r="L49" s="21"/>
    </row>
    <row r="50" spans="1:12" ht="33.75" customHeight="1" x14ac:dyDescent="0.25">
      <c r="A50" s="12">
        <v>41597</v>
      </c>
      <c r="B50" s="7" t="s">
        <v>25</v>
      </c>
      <c r="C50" s="13" t="s">
        <v>28</v>
      </c>
      <c r="D50" s="9" t="s">
        <v>12</v>
      </c>
      <c r="E50" s="10">
        <v>227.5</v>
      </c>
      <c r="F50" s="7">
        <v>1</v>
      </c>
      <c r="G50" s="10">
        <f>E50*F50</f>
        <v>227.5</v>
      </c>
      <c r="K50" s="21"/>
      <c r="L50" s="21"/>
    </row>
    <row r="51" spans="1:12" x14ac:dyDescent="0.25">
      <c r="A51" s="1" t="s">
        <v>17</v>
      </c>
      <c r="B51" s="1"/>
      <c r="C51" s="1"/>
      <c r="D51" s="1"/>
      <c r="E51" s="1"/>
      <c r="F51" s="1"/>
      <c r="G51" s="5">
        <f>SUM(G48:G50)</f>
        <v>682.5</v>
      </c>
    </row>
    <row r="52" spans="1:12" x14ac:dyDescent="0.25">
      <c r="A52" s="3"/>
      <c r="B52" s="3"/>
      <c r="C52" s="3"/>
      <c r="D52" s="3"/>
      <c r="E52" s="3"/>
      <c r="F52" s="3"/>
      <c r="G52" s="18"/>
    </row>
    <row r="53" spans="1:12" ht="22.5" customHeight="1" x14ac:dyDescent="0.25">
      <c r="A53" s="1" t="s">
        <v>33</v>
      </c>
      <c r="B53" s="1"/>
      <c r="C53" s="1"/>
      <c r="D53" s="1"/>
      <c r="E53" s="1" t="s">
        <v>2</v>
      </c>
      <c r="F53" s="1"/>
      <c r="G53" s="1"/>
    </row>
    <row r="54" spans="1:12" ht="21.75" customHeight="1" x14ac:dyDescent="0.25">
      <c r="A54" s="4" t="s">
        <v>3</v>
      </c>
      <c r="B54" s="4" t="s">
        <v>4</v>
      </c>
      <c r="C54" s="4" t="s">
        <v>5</v>
      </c>
      <c r="D54" s="4" t="s">
        <v>6</v>
      </c>
      <c r="E54" s="5" t="s">
        <v>7</v>
      </c>
      <c r="F54" s="4" t="s">
        <v>8</v>
      </c>
      <c r="G54" s="5" t="s">
        <v>9</v>
      </c>
    </row>
    <row r="55" spans="1:12" ht="31.5" customHeight="1" x14ac:dyDescent="0.25">
      <c r="A55" s="25">
        <v>41582</v>
      </c>
      <c r="B55" s="26" t="s">
        <v>10</v>
      </c>
      <c r="C55" s="15" t="s">
        <v>31</v>
      </c>
      <c r="D55" s="9" t="s">
        <v>12</v>
      </c>
      <c r="E55" s="27">
        <v>227.5</v>
      </c>
      <c r="F55" s="26">
        <v>1</v>
      </c>
      <c r="G55" s="27">
        <f>F55*E55</f>
        <v>227.5</v>
      </c>
    </row>
    <row r="56" spans="1:12" ht="23.25" customHeight="1" x14ac:dyDescent="0.25">
      <c r="A56" s="28">
        <v>41596</v>
      </c>
      <c r="B56" s="26" t="s">
        <v>10</v>
      </c>
      <c r="C56" s="29" t="s">
        <v>27</v>
      </c>
      <c r="D56" s="9" t="s">
        <v>12</v>
      </c>
      <c r="E56" s="27">
        <v>227.5</v>
      </c>
      <c r="F56" s="26">
        <v>1</v>
      </c>
      <c r="G56" s="27">
        <f t="shared" ref="G56:G57" si="4">F56*E56</f>
        <v>227.5</v>
      </c>
    </row>
    <row r="57" spans="1:12" ht="31.5" customHeight="1" x14ac:dyDescent="0.25">
      <c r="A57" s="28">
        <v>41597</v>
      </c>
      <c r="B57" s="26" t="s">
        <v>10</v>
      </c>
      <c r="C57" s="13" t="s">
        <v>28</v>
      </c>
      <c r="D57" s="9" t="s">
        <v>12</v>
      </c>
      <c r="E57" s="27">
        <v>227.5</v>
      </c>
      <c r="F57" s="26">
        <v>1</v>
      </c>
      <c r="G57" s="27">
        <f t="shared" si="4"/>
        <v>227.5</v>
      </c>
    </row>
    <row r="58" spans="1:12" x14ac:dyDescent="0.25">
      <c r="A58" s="1" t="s">
        <v>17</v>
      </c>
      <c r="B58" s="1"/>
      <c r="C58" s="1"/>
      <c r="D58" s="1"/>
      <c r="E58" s="1"/>
      <c r="F58" s="1"/>
      <c r="G58" s="5">
        <f>SUM(G55:G57)</f>
        <v>682.5</v>
      </c>
    </row>
    <row r="59" spans="1:12" x14ac:dyDescent="0.25">
      <c r="A59" s="3"/>
      <c r="B59" s="3"/>
      <c r="C59" s="3"/>
      <c r="D59" s="3"/>
      <c r="E59" s="3"/>
      <c r="F59" s="3"/>
      <c r="G59" s="18"/>
    </row>
    <row r="60" spans="1:12" x14ac:dyDescent="0.25">
      <c r="A60" s="1" t="s">
        <v>34</v>
      </c>
      <c r="B60" s="1"/>
      <c r="C60" s="1"/>
      <c r="D60" s="1"/>
      <c r="E60" s="1" t="s">
        <v>35</v>
      </c>
      <c r="F60" s="1"/>
      <c r="G60" s="1"/>
    </row>
    <row r="61" spans="1:12" x14ac:dyDescent="0.25">
      <c r="A61" s="4" t="s">
        <v>3</v>
      </c>
      <c r="B61" s="4" t="s">
        <v>4</v>
      </c>
      <c r="C61" s="4" t="s">
        <v>5</v>
      </c>
      <c r="D61" s="4" t="s">
        <v>6</v>
      </c>
      <c r="E61" s="5" t="s">
        <v>7</v>
      </c>
      <c r="F61" s="4" t="s">
        <v>8</v>
      </c>
      <c r="G61" s="5" t="s">
        <v>9</v>
      </c>
    </row>
    <row r="62" spans="1:12" s="2" customFormat="1" ht="20.25" customHeight="1" x14ac:dyDescent="0.25">
      <c r="A62" s="12">
        <v>41585</v>
      </c>
      <c r="B62" s="7" t="s">
        <v>20</v>
      </c>
      <c r="C62" s="13" t="s">
        <v>26</v>
      </c>
      <c r="D62" s="9" t="s">
        <v>12</v>
      </c>
      <c r="E62" s="30">
        <v>455</v>
      </c>
      <c r="F62" s="7">
        <v>1</v>
      </c>
      <c r="G62" s="10">
        <f>E62*F62</f>
        <v>455</v>
      </c>
    </row>
    <row r="63" spans="1:12" s="2" customFormat="1" ht="17.25" customHeight="1" x14ac:dyDescent="0.25">
      <c r="A63" s="12">
        <v>41590</v>
      </c>
      <c r="B63" s="7" t="s">
        <v>20</v>
      </c>
      <c r="C63" s="13" t="s">
        <v>13</v>
      </c>
      <c r="D63" s="9" t="s">
        <v>12</v>
      </c>
      <c r="E63" s="30">
        <v>455</v>
      </c>
      <c r="F63" s="7">
        <v>1</v>
      </c>
      <c r="G63" s="10">
        <f t="shared" ref="G63:G66" si="5">E63*F63</f>
        <v>455</v>
      </c>
    </row>
    <row r="64" spans="1:12" s="2" customFormat="1" ht="25.5" customHeight="1" x14ac:dyDescent="0.25">
      <c r="A64" s="12">
        <v>41596</v>
      </c>
      <c r="B64" s="7" t="s">
        <v>20</v>
      </c>
      <c r="C64" s="13" t="s">
        <v>26</v>
      </c>
      <c r="D64" s="9" t="s">
        <v>12</v>
      </c>
      <c r="E64" s="30">
        <v>455</v>
      </c>
      <c r="F64" s="7">
        <v>1</v>
      </c>
      <c r="G64" s="10">
        <f t="shared" si="5"/>
        <v>455</v>
      </c>
    </row>
    <row r="65" spans="1:12" s="2" customFormat="1" ht="23.25" customHeight="1" x14ac:dyDescent="0.25">
      <c r="A65" s="12">
        <v>41603</v>
      </c>
      <c r="B65" s="7" t="s">
        <v>20</v>
      </c>
      <c r="C65" s="13" t="s">
        <v>26</v>
      </c>
      <c r="D65" s="9" t="s">
        <v>12</v>
      </c>
      <c r="E65" s="30">
        <v>455</v>
      </c>
      <c r="F65" s="7">
        <v>1</v>
      </c>
      <c r="G65" s="10">
        <f t="shared" si="5"/>
        <v>455</v>
      </c>
    </row>
    <row r="66" spans="1:12" s="2" customFormat="1" x14ac:dyDescent="0.25">
      <c r="A66" s="12">
        <v>41603</v>
      </c>
      <c r="B66" s="7" t="s">
        <v>20</v>
      </c>
      <c r="C66" s="13" t="s">
        <v>13</v>
      </c>
      <c r="D66" s="9" t="s">
        <v>12</v>
      </c>
      <c r="E66" s="30">
        <v>455</v>
      </c>
      <c r="F66" s="7">
        <v>1</v>
      </c>
      <c r="G66" s="10">
        <f t="shared" si="5"/>
        <v>455</v>
      </c>
    </row>
    <row r="67" spans="1:12" x14ac:dyDescent="0.25">
      <c r="A67" s="1" t="s">
        <v>17</v>
      </c>
      <c r="B67" s="1"/>
      <c r="C67" s="1"/>
      <c r="D67" s="1"/>
      <c r="E67" s="1"/>
      <c r="F67" s="1"/>
      <c r="G67" s="5">
        <f>SUM(G62:G66)</f>
        <v>2275</v>
      </c>
    </row>
    <row r="68" spans="1:12" ht="20.25" customHeight="1" x14ac:dyDescent="0.25">
      <c r="A68" s="3"/>
      <c r="B68" s="3"/>
      <c r="C68" s="3"/>
      <c r="D68" s="3"/>
      <c r="E68" s="3"/>
      <c r="F68" s="3"/>
      <c r="G68" s="18"/>
    </row>
    <row r="69" spans="1:12" x14ac:dyDescent="0.25">
      <c r="A69" s="1" t="s">
        <v>36</v>
      </c>
      <c r="B69" s="1"/>
      <c r="C69" s="1"/>
      <c r="D69" s="1"/>
      <c r="E69" s="1" t="s">
        <v>37</v>
      </c>
      <c r="F69" s="1"/>
      <c r="G69" s="1"/>
    </row>
    <row r="70" spans="1:12" x14ac:dyDescent="0.25">
      <c r="A70" s="4" t="s">
        <v>3</v>
      </c>
      <c r="B70" s="4" t="s">
        <v>4</v>
      </c>
      <c r="C70" s="4" t="s">
        <v>5</v>
      </c>
      <c r="D70" s="4" t="s">
        <v>6</v>
      </c>
      <c r="E70" s="5" t="s">
        <v>7</v>
      </c>
      <c r="F70" s="4" t="s">
        <v>8</v>
      </c>
      <c r="G70" s="5" t="s">
        <v>9</v>
      </c>
    </row>
    <row r="71" spans="1:12" s="2" customFormat="1" x14ac:dyDescent="0.25">
      <c r="A71" s="12">
        <v>41603</v>
      </c>
      <c r="B71" s="7" t="s">
        <v>25</v>
      </c>
      <c r="C71" s="13" t="s">
        <v>13</v>
      </c>
      <c r="D71" s="9" t="s">
        <v>12</v>
      </c>
      <c r="E71" s="31">
        <v>227.5</v>
      </c>
      <c r="F71" s="7">
        <v>1</v>
      </c>
      <c r="G71" s="10">
        <f>E71*F71</f>
        <v>227.5</v>
      </c>
    </row>
    <row r="72" spans="1:12" s="33" customFormat="1" x14ac:dyDescent="0.25">
      <c r="A72" s="1" t="s">
        <v>17</v>
      </c>
      <c r="B72" s="1"/>
      <c r="C72" s="1"/>
      <c r="D72" s="1"/>
      <c r="E72" s="1"/>
      <c r="F72" s="1"/>
      <c r="G72" s="5">
        <f>SUM(G71:G71)</f>
        <v>227.5</v>
      </c>
      <c r="H72" s="2"/>
      <c r="I72" s="2"/>
      <c r="J72" s="32"/>
      <c r="K72" s="32"/>
      <c r="L72" s="32"/>
    </row>
    <row r="73" spans="1:12" s="33" customFormat="1" x14ac:dyDescent="0.25">
      <c r="A73" s="3"/>
      <c r="B73" s="3"/>
      <c r="C73" s="3"/>
      <c r="D73" s="3"/>
      <c r="E73" s="3"/>
      <c r="F73" s="3"/>
      <c r="G73" s="18"/>
      <c r="H73" s="2"/>
      <c r="I73" s="2"/>
      <c r="J73" s="32"/>
      <c r="K73" s="32"/>
      <c r="L73" s="32"/>
    </row>
    <row r="74" spans="1:12" s="33" customFormat="1" x14ac:dyDescent="0.25">
      <c r="A74" s="1" t="s">
        <v>38</v>
      </c>
      <c r="B74" s="1"/>
      <c r="C74" s="1"/>
      <c r="D74" s="1"/>
      <c r="E74" s="1" t="s">
        <v>2</v>
      </c>
      <c r="F74" s="1"/>
      <c r="G74" s="1"/>
      <c r="H74" s="2"/>
      <c r="I74" s="2"/>
      <c r="J74" s="32"/>
      <c r="K74" s="32"/>
      <c r="L74" s="32"/>
    </row>
    <row r="75" spans="1:12" s="33" customFormat="1" x14ac:dyDescent="0.25">
      <c r="A75" s="4" t="s">
        <v>3</v>
      </c>
      <c r="B75" s="4" t="s">
        <v>4</v>
      </c>
      <c r="C75" s="4" t="s">
        <v>5</v>
      </c>
      <c r="D75" s="4" t="s">
        <v>6</v>
      </c>
      <c r="E75" s="5" t="s">
        <v>7</v>
      </c>
      <c r="F75" s="4" t="s">
        <v>8</v>
      </c>
      <c r="G75" s="5" t="s">
        <v>9</v>
      </c>
      <c r="H75" s="2"/>
      <c r="I75" s="2"/>
      <c r="J75" s="32"/>
      <c r="K75" s="32"/>
      <c r="L75" s="32"/>
    </row>
    <row r="76" spans="1:12" s="33" customFormat="1" x14ac:dyDescent="0.25">
      <c r="A76" s="12">
        <v>41590</v>
      </c>
      <c r="B76" s="7" t="s">
        <v>10</v>
      </c>
      <c r="C76" s="13" t="s">
        <v>13</v>
      </c>
      <c r="D76" s="9" t="s">
        <v>12</v>
      </c>
      <c r="E76" s="10">
        <v>227.5</v>
      </c>
      <c r="F76" s="7">
        <v>1</v>
      </c>
      <c r="G76" s="10">
        <f>E76*F76</f>
        <v>227.5</v>
      </c>
      <c r="H76" s="2"/>
      <c r="I76" s="2"/>
      <c r="J76" s="32"/>
      <c r="K76" s="32"/>
      <c r="L76" s="32"/>
    </row>
    <row r="77" spans="1:12" s="33" customFormat="1" x14ac:dyDescent="0.25">
      <c r="A77" s="11">
        <v>41603</v>
      </c>
      <c r="B77" s="7" t="s">
        <v>10</v>
      </c>
      <c r="C77" s="13" t="s">
        <v>13</v>
      </c>
      <c r="D77" s="9" t="s">
        <v>12</v>
      </c>
      <c r="E77" s="10">
        <v>227.5</v>
      </c>
      <c r="F77" s="7">
        <v>1</v>
      </c>
      <c r="G77" s="10">
        <f>E77*F77</f>
        <v>227.5</v>
      </c>
      <c r="H77" s="2"/>
      <c r="I77" s="2"/>
      <c r="J77" s="32"/>
      <c r="K77" s="32"/>
      <c r="L77" s="32"/>
    </row>
    <row r="78" spans="1:12" x14ac:dyDescent="0.25">
      <c r="A78" s="1" t="s">
        <v>17</v>
      </c>
      <c r="B78" s="1"/>
      <c r="C78" s="1"/>
      <c r="D78" s="1"/>
      <c r="E78" s="1"/>
      <c r="F78" s="1"/>
      <c r="G78" s="5">
        <f>SUM(G76:G77)</f>
        <v>455</v>
      </c>
    </row>
    <row r="79" spans="1:12" x14ac:dyDescent="0.25">
      <c r="A79" s="3"/>
      <c r="B79" s="3"/>
      <c r="C79" s="3"/>
      <c r="D79" s="3"/>
      <c r="E79" s="3"/>
      <c r="F79" s="3"/>
      <c r="G79" s="18"/>
    </row>
    <row r="80" spans="1:12" s="33" customFormat="1" x14ac:dyDescent="0.25">
      <c r="A80" s="34" t="s">
        <v>39</v>
      </c>
      <c r="B80" s="34"/>
      <c r="C80" s="34"/>
      <c r="D80" s="34"/>
      <c r="E80" s="34" t="s">
        <v>2</v>
      </c>
      <c r="F80" s="34"/>
      <c r="G80" s="34"/>
      <c r="H80" s="2"/>
      <c r="I80" s="2"/>
      <c r="J80" s="32"/>
      <c r="K80" s="32"/>
      <c r="L80" s="32"/>
    </row>
    <row r="81" spans="1:12" s="33" customFormat="1" x14ac:dyDescent="0.25">
      <c r="A81" s="35" t="s">
        <v>3</v>
      </c>
      <c r="B81" s="35" t="s">
        <v>4</v>
      </c>
      <c r="C81" s="35" t="s">
        <v>5</v>
      </c>
      <c r="D81" s="35" t="s">
        <v>6</v>
      </c>
      <c r="E81" s="36" t="s">
        <v>7</v>
      </c>
      <c r="F81" s="35" t="s">
        <v>8</v>
      </c>
      <c r="G81" s="36" t="s">
        <v>9</v>
      </c>
      <c r="H81" s="2"/>
      <c r="I81" s="2"/>
      <c r="J81" s="32"/>
      <c r="K81" s="32"/>
      <c r="L81" s="32"/>
    </row>
    <row r="82" spans="1:12" s="33" customFormat="1" x14ac:dyDescent="0.25">
      <c r="A82" s="11">
        <v>41582</v>
      </c>
      <c r="B82" s="7" t="s">
        <v>10</v>
      </c>
      <c r="C82" s="14" t="s">
        <v>11</v>
      </c>
      <c r="D82" s="9" t="s">
        <v>12</v>
      </c>
      <c r="E82" s="27">
        <v>227.5</v>
      </c>
      <c r="F82" s="26">
        <v>1</v>
      </c>
      <c r="G82" s="10">
        <f>F82*E82</f>
        <v>227.5</v>
      </c>
      <c r="H82" s="2"/>
      <c r="I82" s="2"/>
      <c r="J82" s="32"/>
      <c r="K82" s="32"/>
      <c r="L82" s="32"/>
    </row>
    <row r="83" spans="1:12" s="33" customFormat="1" x14ac:dyDescent="0.25">
      <c r="A83" s="6">
        <v>41590</v>
      </c>
      <c r="B83" s="7" t="s">
        <v>10</v>
      </c>
      <c r="C83" s="14" t="s">
        <v>11</v>
      </c>
      <c r="D83" s="9" t="s">
        <v>12</v>
      </c>
      <c r="E83" s="27">
        <v>227.5</v>
      </c>
      <c r="F83" s="26">
        <v>1</v>
      </c>
      <c r="G83" s="10">
        <f t="shared" ref="G83:G87" si="6">F83*E83</f>
        <v>227.5</v>
      </c>
      <c r="H83" s="2"/>
      <c r="I83" s="2"/>
      <c r="J83" s="32"/>
      <c r="K83" s="32"/>
      <c r="L83" s="32"/>
    </row>
    <row r="84" spans="1:12" s="33" customFormat="1" x14ac:dyDescent="0.25">
      <c r="A84" s="11">
        <v>41590</v>
      </c>
      <c r="B84" s="7" t="s">
        <v>10</v>
      </c>
      <c r="C84" s="14" t="s">
        <v>11</v>
      </c>
      <c r="D84" s="9" t="s">
        <v>12</v>
      </c>
      <c r="E84" s="27">
        <v>227.5</v>
      </c>
      <c r="F84" s="26">
        <v>1</v>
      </c>
      <c r="G84" s="10">
        <f t="shared" si="6"/>
        <v>227.5</v>
      </c>
      <c r="H84" s="2"/>
      <c r="I84" s="2"/>
      <c r="J84" s="32"/>
      <c r="K84" s="32"/>
      <c r="L84" s="32"/>
    </row>
    <row r="85" spans="1:12" s="33" customFormat="1" x14ac:dyDescent="0.25">
      <c r="A85" s="12">
        <v>41590</v>
      </c>
      <c r="B85" s="7" t="s">
        <v>10</v>
      </c>
      <c r="C85" s="13" t="s">
        <v>13</v>
      </c>
      <c r="D85" s="9" t="s">
        <v>12</v>
      </c>
      <c r="E85" s="10">
        <v>227.5</v>
      </c>
      <c r="F85" s="26">
        <v>1</v>
      </c>
      <c r="G85" s="10">
        <f t="shared" si="6"/>
        <v>227.5</v>
      </c>
      <c r="H85" s="2"/>
      <c r="I85" s="2"/>
      <c r="J85" s="32"/>
      <c r="K85" s="32"/>
      <c r="L85" s="32"/>
    </row>
    <row r="86" spans="1:12" s="33" customFormat="1" x14ac:dyDescent="0.25">
      <c r="A86" s="11">
        <v>41603</v>
      </c>
      <c r="B86" s="7" t="s">
        <v>10</v>
      </c>
      <c r="C86" s="14" t="s">
        <v>11</v>
      </c>
      <c r="D86" s="9" t="s">
        <v>12</v>
      </c>
      <c r="E86" s="10">
        <v>227.5</v>
      </c>
      <c r="F86" s="26">
        <v>1</v>
      </c>
      <c r="G86" s="10">
        <f t="shared" si="6"/>
        <v>227.5</v>
      </c>
      <c r="H86" s="2"/>
      <c r="I86" s="2"/>
      <c r="J86" s="32"/>
      <c r="K86" s="32"/>
      <c r="L86" s="32"/>
    </row>
    <row r="87" spans="1:12" s="33" customFormat="1" x14ac:dyDescent="0.25">
      <c r="A87" s="11">
        <v>41603</v>
      </c>
      <c r="B87" s="7" t="s">
        <v>10</v>
      </c>
      <c r="C87" s="13" t="s">
        <v>13</v>
      </c>
      <c r="D87" s="9" t="s">
        <v>12</v>
      </c>
      <c r="E87" s="10">
        <v>227.5</v>
      </c>
      <c r="F87" s="26">
        <v>1</v>
      </c>
      <c r="G87" s="10">
        <f t="shared" si="6"/>
        <v>227.5</v>
      </c>
      <c r="H87" s="2"/>
      <c r="I87" s="2"/>
      <c r="J87" s="32"/>
      <c r="K87" s="32"/>
      <c r="L87" s="32"/>
    </row>
    <row r="88" spans="1:12" s="33" customFormat="1" x14ac:dyDescent="0.25">
      <c r="A88" s="1" t="s">
        <v>17</v>
      </c>
      <c r="B88" s="1"/>
      <c r="C88" s="1"/>
      <c r="D88" s="1"/>
      <c r="E88" s="1"/>
      <c r="F88" s="1"/>
      <c r="G88" s="5">
        <f>SUM(G82:G87)</f>
        <v>1365</v>
      </c>
      <c r="H88" s="2"/>
      <c r="I88" s="2"/>
      <c r="J88" s="32"/>
      <c r="K88" s="32"/>
      <c r="L88" s="32"/>
    </row>
    <row r="89" spans="1:12" x14ac:dyDescent="0.25">
      <c r="A89" s="3"/>
      <c r="B89" s="3"/>
      <c r="C89" s="3"/>
      <c r="D89" s="3"/>
      <c r="E89" s="3"/>
      <c r="F89" s="3"/>
      <c r="G89" s="18"/>
    </row>
    <row r="90" spans="1:12" ht="6" customHeight="1" x14ac:dyDescent="0.25">
      <c r="A90" s="3"/>
      <c r="B90" s="3"/>
      <c r="C90" s="3"/>
      <c r="D90" s="3"/>
      <c r="E90" s="3"/>
      <c r="F90" s="3"/>
      <c r="G90" s="18"/>
    </row>
    <row r="91" spans="1:12" x14ac:dyDescent="0.25">
      <c r="A91" s="1" t="s">
        <v>40</v>
      </c>
      <c r="B91" s="1"/>
      <c r="C91" s="1"/>
      <c r="D91" s="1"/>
      <c r="E91" s="34" t="s">
        <v>2</v>
      </c>
      <c r="F91" s="34"/>
      <c r="G91" s="34"/>
    </row>
    <row r="92" spans="1:12" x14ac:dyDescent="0.25">
      <c r="A92" s="4" t="s">
        <v>3</v>
      </c>
      <c r="B92" s="4" t="s">
        <v>4</v>
      </c>
      <c r="C92" s="4" t="s">
        <v>5</v>
      </c>
      <c r="D92" s="4" t="s">
        <v>6</v>
      </c>
      <c r="E92" s="5" t="s">
        <v>7</v>
      </c>
      <c r="F92" s="4" t="s">
        <v>8</v>
      </c>
      <c r="G92" s="5" t="s">
        <v>9</v>
      </c>
    </row>
    <row r="93" spans="1:12" x14ac:dyDescent="0.25">
      <c r="A93" s="11">
        <v>41590</v>
      </c>
      <c r="B93" s="7" t="s">
        <v>10</v>
      </c>
      <c r="C93" s="13" t="s">
        <v>13</v>
      </c>
      <c r="D93" s="9" t="s">
        <v>12</v>
      </c>
      <c r="E93" s="10">
        <v>227.5</v>
      </c>
      <c r="F93" s="26">
        <v>1</v>
      </c>
      <c r="G93" s="10">
        <f>F93*E93</f>
        <v>227.5</v>
      </c>
    </row>
    <row r="94" spans="1:12" ht="18" customHeight="1" x14ac:dyDescent="0.25">
      <c r="A94" s="6">
        <v>41603</v>
      </c>
      <c r="B94" s="7" t="s">
        <v>10</v>
      </c>
      <c r="C94" s="13" t="s">
        <v>13</v>
      </c>
      <c r="D94" s="9" t="s">
        <v>12</v>
      </c>
      <c r="E94" s="10">
        <v>227.5</v>
      </c>
      <c r="F94" s="7">
        <v>1</v>
      </c>
      <c r="G94" s="10">
        <f>F94*E94</f>
        <v>227.5</v>
      </c>
    </row>
    <row r="95" spans="1:12" ht="17.25" customHeight="1" x14ac:dyDescent="0.25">
      <c r="A95" s="1" t="s">
        <v>17</v>
      </c>
      <c r="B95" s="1"/>
      <c r="C95" s="1"/>
      <c r="D95" s="1"/>
      <c r="E95" s="1"/>
      <c r="F95" s="1"/>
      <c r="G95" s="5">
        <f>SUM(G93:G94)</f>
        <v>455</v>
      </c>
    </row>
    <row r="96" spans="1:12" ht="20.25" customHeight="1" x14ac:dyDescent="0.25"/>
    <row r="97" spans="1:12" ht="18" customHeight="1" x14ac:dyDescent="0.25">
      <c r="A97" s="1" t="s">
        <v>41</v>
      </c>
      <c r="B97" s="1"/>
      <c r="C97" s="1"/>
      <c r="D97" s="1"/>
      <c r="E97" s="1" t="s">
        <v>42</v>
      </c>
      <c r="F97" s="1"/>
      <c r="G97" s="1"/>
    </row>
    <row r="98" spans="1:12" ht="18" customHeight="1" x14ac:dyDescent="0.25">
      <c r="A98" s="4" t="s">
        <v>3</v>
      </c>
      <c r="B98" s="4" t="s">
        <v>4</v>
      </c>
      <c r="C98" s="4" t="s">
        <v>5</v>
      </c>
      <c r="D98" s="4" t="s">
        <v>6</v>
      </c>
      <c r="E98" s="5" t="s">
        <v>7</v>
      </c>
      <c r="F98" s="4" t="s">
        <v>8</v>
      </c>
      <c r="G98" s="5" t="s">
        <v>9</v>
      </c>
    </row>
    <row r="99" spans="1:12" s="2" customFormat="1" ht="21.75" customHeight="1" x14ac:dyDescent="0.25">
      <c r="A99" s="12">
        <v>41585</v>
      </c>
      <c r="B99" s="7" t="s">
        <v>25</v>
      </c>
      <c r="C99" s="39" t="s">
        <v>21</v>
      </c>
      <c r="D99" s="9" t="s">
        <v>12</v>
      </c>
      <c r="E99" s="10">
        <v>227.5</v>
      </c>
      <c r="F99" s="7">
        <v>1</v>
      </c>
      <c r="G99" s="10">
        <f>E99*F99</f>
        <v>227.5</v>
      </c>
    </row>
    <row r="100" spans="1:12" s="2" customFormat="1" ht="18.75" customHeight="1" x14ac:dyDescent="0.25">
      <c r="A100" s="12">
        <v>41590</v>
      </c>
      <c r="B100" s="7" t="s">
        <v>25</v>
      </c>
      <c r="C100" s="39" t="s">
        <v>21</v>
      </c>
      <c r="D100" s="9" t="s">
        <v>12</v>
      </c>
      <c r="E100" s="10">
        <v>227.5</v>
      </c>
      <c r="F100" s="7">
        <v>1</v>
      </c>
      <c r="G100" s="10">
        <f t="shared" ref="G100:G106" si="7">E100*F100</f>
        <v>227.5</v>
      </c>
    </row>
    <row r="101" spans="1:12" s="2" customFormat="1" ht="21" customHeight="1" x14ac:dyDescent="0.25">
      <c r="A101" s="12">
        <v>41590</v>
      </c>
      <c r="B101" s="7" t="s">
        <v>25</v>
      </c>
      <c r="C101" s="39" t="s">
        <v>43</v>
      </c>
      <c r="D101" s="9" t="s">
        <v>12</v>
      </c>
      <c r="E101" s="10">
        <v>227.5</v>
      </c>
      <c r="F101" s="7">
        <v>1</v>
      </c>
      <c r="G101" s="10">
        <f t="shared" si="7"/>
        <v>227.5</v>
      </c>
    </row>
    <row r="102" spans="1:12" s="2" customFormat="1" ht="21" customHeight="1" x14ac:dyDescent="0.25">
      <c r="A102" s="12">
        <v>41596</v>
      </c>
      <c r="B102" s="7" t="s">
        <v>25</v>
      </c>
      <c r="C102" s="39" t="s">
        <v>21</v>
      </c>
      <c r="D102" s="9" t="s">
        <v>12</v>
      </c>
      <c r="E102" s="10">
        <v>227.5</v>
      </c>
      <c r="F102" s="7">
        <v>1</v>
      </c>
      <c r="G102" s="10">
        <f t="shared" si="7"/>
        <v>227.5</v>
      </c>
    </row>
    <row r="103" spans="1:12" s="2" customFormat="1" ht="19.5" customHeight="1" x14ac:dyDescent="0.25">
      <c r="A103" s="12">
        <v>41597</v>
      </c>
      <c r="B103" s="7" t="s">
        <v>25</v>
      </c>
      <c r="C103" s="39" t="s">
        <v>21</v>
      </c>
      <c r="D103" s="9" t="s">
        <v>12</v>
      </c>
      <c r="E103" s="10">
        <v>227.5</v>
      </c>
      <c r="F103" s="7">
        <v>1</v>
      </c>
      <c r="G103" s="10">
        <f t="shared" si="7"/>
        <v>227.5</v>
      </c>
    </row>
    <row r="104" spans="1:12" s="2" customFormat="1" ht="19.5" customHeight="1" x14ac:dyDescent="0.25">
      <c r="A104" s="12">
        <v>41603</v>
      </c>
      <c r="B104" s="7" t="s">
        <v>25</v>
      </c>
      <c r="C104" s="16" t="s">
        <v>15</v>
      </c>
      <c r="D104" s="9" t="s">
        <v>12</v>
      </c>
      <c r="E104" s="10">
        <v>227.5</v>
      </c>
      <c r="F104" s="7">
        <v>1</v>
      </c>
      <c r="G104" s="10">
        <f t="shared" si="7"/>
        <v>227.5</v>
      </c>
    </row>
    <row r="105" spans="1:12" s="2" customFormat="1" ht="21" customHeight="1" x14ac:dyDescent="0.25">
      <c r="A105" s="12">
        <v>41603</v>
      </c>
      <c r="B105" s="7" t="s">
        <v>25</v>
      </c>
      <c r="C105" s="16" t="s">
        <v>16</v>
      </c>
      <c r="D105" s="9" t="s">
        <v>12</v>
      </c>
      <c r="E105" s="10">
        <v>227.5</v>
      </c>
      <c r="F105" s="7">
        <v>1</v>
      </c>
      <c r="G105" s="10">
        <f t="shared" si="7"/>
        <v>227.5</v>
      </c>
    </row>
    <row r="106" spans="1:12" s="2" customFormat="1" x14ac:dyDescent="0.25">
      <c r="A106" s="12">
        <v>41604</v>
      </c>
      <c r="B106" s="7" t="s">
        <v>25</v>
      </c>
      <c r="C106" s="39" t="s">
        <v>21</v>
      </c>
      <c r="D106" s="9" t="s">
        <v>12</v>
      </c>
      <c r="E106" s="10">
        <v>227.5</v>
      </c>
      <c r="F106" s="7">
        <v>1</v>
      </c>
      <c r="G106" s="10">
        <f t="shared" si="7"/>
        <v>227.5</v>
      </c>
    </row>
    <row r="107" spans="1:12" x14ac:dyDescent="0.25">
      <c r="A107" s="1" t="s">
        <v>17</v>
      </c>
      <c r="B107" s="1"/>
      <c r="C107" s="1"/>
      <c r="D107" s="1"/>
      <c r="E107" s="1"/>
      <c r="F107" s="1"/>
      <c r="G107" s="5">
        <f>SUM(G99:G106)</f>
        <v>1820</v>
      </c>
    </row>
    <row r="108" spans="1:12" x14ac:dyDescent="0.25">
      <c r="A108" s="3"/>
      <c r="B108" s="3"/>
      <c r="C108" s="3"/>
      <c r="D108" s="3"/>
      <c r="E108" s="3"/>
      <c r="F108" s="3"/>
      <c r="G108" s="18"/>
    </row>
    <row r="109" spans="1:12" x14ac:dyDescent="0.25">
      <c r="A109" s="1" t="s">
        <v>44</v>
      </c>
      <c r="B109" s="1"/>
      <c r="C109" s="1"/>
      <c r="D109" s="1"/>
      <c r="E109" s="1" t="s">
        <v>2</v>
      </c>
      <c r="F109" s="1"/>
      <c r="G109" s="1"/>
    </row>
    <row r="110" spans="1:12" x14ac:dyDescent="0.25">
      <c r="A110" s="4" t="s">
        <v>3</v>
      </c>
      <c r="B110" s="4" t="s">
        <v>4</v>
      </c>
      <c r="C110" s="4" t="s">
        <v>5</v>
      </c>
      <c r="D110" s="4" t="s">
        <v>6</v>
      </c>
      <c r="E110" s="5" t="s">
        <v>7</v>
      </c>
      <c r="F110" s="4" t="s">
        <v>8</v>
      </c>
      <c r="G110" s="5" t="s">
        <v>9</v>
      </c>
    </row>
    <row r="111" spans="1:12" s="33" customFormat="1" x14ac:dyDescent="0.25">
      <c r="A111" s="22">
        <v>41590</v>
      </c>
      <c r="B111" s="7" t="s">
        <v>10</v>
      </c>
      <c r="C111" s="13" t="s">
        <v>13</v>
      </c>
      <c r="D111" s="9" t="s">
        <v>12</v>
      </c>
      <c r="E111" s="10">
        <v>227.5</v>
      </c>
      <c r="F111" s="7">
        <v>1</v>
      </c>
      <c r="G111" s="10">
        <f>F111*E111</f>
        <v>227.5</v>
      </c>
      <c r="H111" s="32"/>
      <c r="I111" s="32"/>
      <c r="J111" s="32"/>
      <c r="K111" s="32"/>
      <c r="L111" s="32"/>
    </row>
    <row r="112" spans="1:12" x14ac:dyDescent="0.25">
      <c r="A112" s="1" t="s">
        <v>17</v>
      </c>
      <c r="B112" s="1"/>
      <c r="C112" s="1"/>
      <c r="D112" s="1"/>
      <c r="E112" s="1"/>
      <c r="F112" s="1"/>
      <c r="G112" s="5">
        <f>SUM(G111)</f>
        <v>227.5</v>
      </c>
    </row>
    <row r="113" spans="1:12" x14ac:dyDescent="0.25">
      <c r="A113" s="3"/>
      <c r="B113" s="3"/>
      <c r="C113" s="3"/>
      <c r="D113" s="3"/>
      <c r="E113" s="3"/>
      <c r="F113" s="3"/>
      <c r="G113" s="18"/>
    </row>
    <row r="114" spans="1:12" x14ac:dyDescent="0.25">
      <c r="A114" s="1" t="s">
        <v>45</v>
      </c>
      <c r="B114" s="1"/>
      <c r="C114" s="1"/>
      <c r="D114" s="1"/>
      <c r="E114" s="1" t="s">
        <v>2</v>
      </c>
      <c r="F114" s="1"/>
      <c r="G114" s="1"/>
      <c r="L114" s="21"/>
    </row>
    <row r="115" spans="1:12" x14ac:dyDescent="0.25">
      <c r="A115" s="4" t="s">
        <v>3</v>
      </c>
      <c r="B115" s="4" t="s">
        <v>4</v>
      </c>
      <c r="C115" s="4" t="s">
        <v>5</v>
      </c>
      <c r="D115" s="4" t="s">
        <v>6</v>
      </c>
      <c r="E115" s="5" t="s">
        <v>7</v>
      </c>
      <c r="F115" s="4" t="s">
        <v>8</v>
      </c>
      <c r="G115" s="5" t="s">
        <v>9</v>
      </c>
      <c r="L115" s="21"/>
    </row>
    <row r="116" spans="1:12" ht="30" x14ac:dyDescent="0.25">
      <c r="A116" s="12">
        <v>41596</v>
      </c>
      <c r="B116" s="40" t="s">
        <v>10</v>
      </c>
      <c r="C116" s="13" t="s">
        <v>14</v>
      </c>
      <c r="D116" s="41" t="s">
        <v>12</v>
      </c>
      <c r="E116" s="24">
        <v>227.5</v>
      </c>
      <c r="F116" s="40">
        <v>1</v>
      </c>
      <c r="G116" s="24">
        <f t="shared" ref="G116" si="8">E116*F116</f>
        <v>227.5</v>
      </c>
      <c r="L116" s="21"/>
    </row>
    <row r="117" spans="1:12" x14ac:dyDescent="0.25">
      <c r="A117" s="1" t="s">
        <v>17</v>
      </c>
      <c r="B117" s="1"/>
      <c r="C117" s="1"/>
      <c r="D117" s="1"/>
      <c r="E117" s="1"/>
      <c r="F117" s="1"/>
      <c r="G117" s="5">
        <f>SUM(G116:G116)</f>
        <v>227.5</v>
      </c>
      <c r="L117" s="21"/>
    </row>
    <row r="119" spans="1:12" x14ac:dyDescent="0.25">
      <c r="A119" s="1" t="s">
        <v>46</v>
      </c>
      <c r="B119" s="1"/>
      <c r="C119" s="1"/>
      <c r="D119" s="1"/>
      <c r="E119" s="1" t="s">
        <v>2</v>
      </c>
      <c r="F119" s="1"/>
      <c r="G119" s="1"/>
    </row>
    <row r="120" spans="1:12" s="33" customFormat="1" x14ac:dyDescent="0.25">
      <c r="A120" s="4" t="s">
        <v>3</v>
      </c>
      <c r="B120" s="4" t="s">
        <v>4</v>
      </c>
      <c r="C120" s="4" t="s">
        <v>5</v>
      </c>
      <c r="D120" s="4" t="s">
        <v>6</v>
      </c>
      <c r="E120" s="5" t="s">
        <v>7</v>
      </c>
      <c r="F120" s="4" t="s">
        <v>8</v>
      </c>
      <c r="G120" s="5" t="s">
        <v>9</v>
      </c>
      <c r="H120" s="2"/>
      <c r="I120" s="2"/>
      <c r="J120" s="32"/>
      <c r="K120" s="32"/>
      <c r="L120" s="32"/>
    </row>
    <row r="121" spans="1:12" s="33" customFormat="1" x14ac:dyDescent="0.25">
      <c r="A121" s="6">
        <v>41590</v>
      </c>
      <c r="B121" s="40" t="s">
        <v>10</v>
      </c>
      <c r="C121" s="15" t="s">
        <v>47</v>
      </c>
      <c r="D121" s="9" t="s">
        <v>12</v>
      </c>
      <c r="E121" s="24">
        <v>227.5</v>
      </c>
      <c r="F121" s="40">
        <v>1</v>
      </c>
      <c r="G121" s="24">
        <f>E121*F121</f>
        <v>227.5</v>
      </c>
      <c r="H121" s="2"/>
      <c r="I121" s="2"/>
      <c r="J121" s="32"/>
      <c r="K121" s="32"/>
      <c r="L121" s="32"/>
    </row>
    <row r="122" spans="1:12" s="33" customFormat="1" x14ac:dyDescent="0.25">
      <c r="A122" s="11">
        <v>41597</v>
      </c>
      <c r="B122" s="40" t="s">
        <v>10</v>
      </c>
      <c r="C122" s="15" t="s">
        <v>47</v>
      </c>
      <c r="D122" s="9" t="s">
        <v>12</v>
      </c>
      <c r="E122" s="24">
        <v>227.5</v>
      </c>
      <c r="F122" s="40">
        <v>1</v>
      </c>
      <c r="G122" s="24">
        <f t="shared" ref="G122:G124" si="9">E122*F122</f>
        <v>227.5</v>
      </c>
      <c r="H122" s="2"/>
      <c r="I122" s="2"/>
      <c r="J122" s="32"/>
      <c r="K122" s="32"/>
      <c r="L122" s="32"/>
    </row>
    <row r="123" spans="1:12" s="33" customFormat="1" ht="18" customHeight="1" x14ac:dyDescent="0.25">
      <c r="A123" s="6">
        <v>41603</v>
      </c>
      <c r="B123" s="40" t="s">
        <v>10</v>
      </c>
      <c r="C123" s="13" t="s">
        <v>13</v>
      </c>
      <c r="D123" s="9" t="s">
        <v>12</v>
      </c>
      <c r="E123" s="24">
        <v>227.5</v>
      </c>
      <c r="F123" s="40">
        <v>1</v>
      </c>
      <c r="G123" s="24">
        <f t="shared" si="9"/>
        <v>227.5</v>
      </c>
      <c r="H123" s="2"/>
      <c r="I123" s="2"/>
      <c r="J123" s="32"/>
      <c r="K123" s="32"/>
      <c r="L123" s="32"/>
    </row>
    <row r="124" spans="1:12" s="33" customFormat="1" ht="18" customHeight="1" x14ac:dyDescent="0.25">
      <c r="A124" s="42">
        <v>41604</v>
      </c>
      <c r="B124" s="40" t="s">
        <v>10</v>
      </c>
      <c r="C124" s="13" t="s">
        <v>47</v>
      </c>
      <c r="D124" s="9" t="s">
        <v>12</v>
      </c>
      <c r="E124" s="24">
        <v>227.5</v>
      </c>
      <c r="F124" s="40">
        <v>1</v>
      </c>
      <c r="G124" s="24">
        <f t="shared" si="9"/>
        <v>227.5</v>
      </c>
      <c r="H124" s="2"/>
      <c r="I124" s="2"/>
      <c r="J124" s="32"/>
      <c r="K124" s="32"/>
      <c r="L124" s="32"/>
    </row>
    <row r="125" spans="1:12" x14ac:dyDescent="0.25">
      <c r="A125" s="1" t="s">
        <v>17</v>
      </c>
      <c r="B125" s="1"/>
      <c r="C125" s="1"/>
      <c r="D125" s="1"/>
      <c r="E125" s="1"/>
      <c r="F125" s="1"/>
      <c r="G125" s="5">
        <f>SUM(G121:G124)</f>
        <v>910</v>
      </c>
    </row>
    <row r="126" spans="1:12" x14ac:dyDescent="0.25">
      <c r="A126" s="3"/>
      <c r="B126" s="3"/>
      <c r="C126" s="3"/>
      <c r="D126" s="3"/>
      <c r="E126" s="3"/>
      <c r="F126" s="3"/>
      <c r="G126" s="18"/>
    </row>
    <row r="127" spans="1:12" x14ac:dyDescent="0.25">
      <c r="A127" s="1" t="s">
        <v>48</v>
      </c>
      <c r="B127" s="1"/>
      <c r="C127" s="1"/>
      <c r="D127" s="1"/>
      <c r="E127" s="1" t="s">
        <v>49</v>
      </c>
      <c r="F127" s="1"/>
      <c r="G127" s="1"/>
    </row>
    <row r="128" spans="1:12" x14ac:dyDescent="0.25">
      <c r="A128" s="4" t="s">
        <v>3</v>
      </c>
      <c r="B128" s="4" t="s">
        <v>4</v>
      </c>
      <c r="C128" s="4" t="s">
        <v>5</v>
      </c>
      <c r="D128" s="4" t="s">
        <v>6</v>
      </c>
      <c r="E128" s="5" t="s">
        <v>7</v>
      </c>
      <c r="F128" s="4" t="s">
        <v>8</v>
      </c>
      <c r="G128" s="5" t="s">
        <v>9</v>
      </c>
    </row>
    <row r="129" spans="1:12" x14ac:dyDescent="0.25">
      <c r="A129" s="12">
        <v>41590</v>
      </c>
      <c r="B129" s="7" t="s">
        <v>50</v>
      </c>
      <c r="C129" s="13" t="s">
        <v>13</v>
      </c>
      <c r="D129" s="9" t="s">
        <v>12</v>
      </c>
      <c r="E129" s="10">
        <v>455</v>
      </c>
      <c r="F129" s="7">
        <v>1</v>
      </c>
      <c r="G129" s="10">
        <f>F129*E129</f>
        <v>455</v>
      </c>
    </row>
    <row r="130" spans="1:12" ht="30" x14ac:dyDescent="0.25">
      <c r="A130" s="12">
        <v>41597</v>
      </c>
      <c r="B130" s="7" t="s">
        <v>50</v>
      </c>
      <c r="C130" s="13" t="s">
        <v>28</v>
      </c>
      <c r="D130" s="9" t="s">
        <v>12</v>
      </c>
      <c r="E130" s="10">
        <v>455</v>
      </c>
      <c r="F130" s="7">
        <v>1</v>
      </c>
      <c r="G130" s="10">
        <f t="shared" ref="G130:G132" si="10">F130*E130</f>
        <v>455</v>
      </c>
    </row>
    <row r="131" spans="1:12" ht="19.5" customHeight="1" x14ac:dyDescent="0.25">
      <c r="A131" s="12">
        <v>41603</v>
      </c>
      <c r="B131" s="7" t="s">
        <v>50</v>
      </c>
      <c r="C131" s="13" t="s">
        <v>51</v>
      </c>
      <c r="D131" s="9" t="s">
        <v>12</v>
      </c>
      <c r="E131" s="10">
        <v>455</v>
      </c>
      <c r="F131" s="7">
        <v>1</v>
      </c>
      <c r="G131" s="10">
        <f t="shared" si="10"/>
        <v>455</v>
      </c>
    </row>
    <row r="132" spans="1:12" x14ac:dyDescent="0.25">
      <c r="A132" s="12">
        <v>41603</v>
      </c>
      <c r="B132" s="7" t="s">
        <v>50</v>
      </c>
      <c r="C132" s="13" t="s">
        <v>16</v>
      </c>
      <c r="D132" s="9" t="s">
        <v>12</v>
      </c>
      <c r="E132" s="10">
        <v>455</v>
      </c>
      <c r="F132" s="7">
        <v>1</v>
      </c>
      <c r="G132" s="10">
        <f t="shared" si="10"/>
        <v>455</v>
      </c>
    </row>
    <row r="133" spans="1:12" x14ac:dyDescent="0.25">
      <c r="A133" s="1" t="s">
        <v>17</v>
      </c>
      <c r="B133" s="1"/>
      <c r="C133" s="1"/>
      <c r="D133" s="1"/>
      <c r="E133" s="1"/>
      <c r="F133" s="1"/>
      <c r="G133" s="5">
        <f>SUM(G129:G132)</f>
        <v>1820</v>
      </c>
    </row>
    <row r="134" spans="1:12" x14ac:dyDescent="0.25">
      <c r="A134" s="3"/>
      <c r="B134" s="3"/>
      <c r="C134" s="3"/>
      <c r="D134" s="3"/>
      <c r="E134" s="3"/>
      <c r="F134" s="3"/>
      <c r="G134" s="18"/>
    </row>
    <row r="135" spans="1:12" s="33" customFormat="1" x14ac:dyDescent="0.25">
      <c r="A135" s="1" t="s">
        <v>52</v>
      </c>
      <c r="B135" s="1"/>
      <c r="C135" s="1"/>
      <c r="D135" s="1"/>
      <c r="E135" s="1" t="s">
        <v>2</v>
      </c>
      <c r="F135" s="1"/>
      <c r="G135" s="1"/>
      <c r="H135" s="2"/>
      <c r="I135" s="2"/>
      <c r="J135" s="32"/>
      <c r="K135" s="32"/>
      <c r="L135" s="32"/>
    </row>
    <row r="136" spans="1:12" x14ac:dyDescent="0.25">
      <c r="A136" s="43" t="s">
        <v>3</v>
      </c>
      <c r="B136" s="43" t="s">
        <v>4</v>
      </c>
      <c r="C136" s="43" t="s">
        <v>5</v>
      </c>
      <c r="D136" s="4" t="s">
        <v>6</v>
      </c>
      <c r="E136" s="5" t="s">
        <v>7</v>
      </c>
      <c r="F136" s="4" t="s">
        <v>8</v>
      </c>
      <c r="G136" s="5" t="s">
        <v>9</v>
      </c>
    </row>
    <row r="137" spans="1:12" x14ac:dyDescent="0.25">
      <c r="A137" s="6">
        <v>41590</v>
      </c>
      <c r="B137" s="40" t="s">
        <v>10</v>
      </c>
      <c r="C137" s="13" t="s">
        <v>13</v>
      </c>
      <c r="D137" s="9" t="s">
        <v>12</v>
      </c>
      <c r="E137" s="31">
        <v>227.5</v>
      </c>
      <c r="F137" s="7">
        <v>1</v>
      </c>
      <c r="G137" s="10">
        <f>F137*E137</f>
        <v>227.5</v>
      </c>
    </row>
    <row r="138" spans="1:12" x14ac:dyDescent="0.25">
      <c r="A138" s="1" t="s">
        <v>17</v>
      </c>
      <c r="B138" s="1"/>
      <c r="C138" s="1"/>
      <c r="D138" s="1"/>
      <c r="E138" s="1"/>
      <c r="F138" s="1"/>
      <c r="G138" s="5">
        <f>SUM(G137:G137)</f>
        <v>227.5</v>
      </c>
    </row>
    <row r="139" spans="1:12" x14ac:dyDescent="0.25">
      <c r="A139" s="3"/>
      <c r="B139" s="3"/>
      <c r="C139" s="3"/>
      <c r="D139" s="3"/>
      <c r="E139" s="3"/>
      <c r="F139" s="3"/>
      <c r="G139" s="18"/>
    </row>
    <row r="140" spans="1:12" s="2" customFormat="1" x14ac:dyDescent="0.25">
      <c r="A140" s="1" t="s">
        <v>53</v>
      </c>
      <c r="B140" s="1"/>
      <c r="C140" s="1"/>
      <c r="D140" s="1"/>
      <c r="E140" s="1" t="s">
        <v>2</v>
      </c>
      <c r="F140" s="1"/>
      <c r="G140" s="1"/>
    </row>
    <row r="141" spans="1:12" s="2" customFormat="1" x14ac:dyDescent="0.25">
      <c r="A141" s="4" t="s">
        <v>3</v>
      </c>
      <c r="B141" s="4" t="s">
        <v>4</v>
      </c>
      <c r="C141" s="4" t="s">
        <v>5</v>
      </c>
      <c r="D141" s="4" t="s">
        <v>6</v>
      </c>
      <c r="E141" s="5" t="s">
        <v>7</v>
      </c>
      <c r="F141" s="4" t="s">
        <v>8</v>
      </c>
      <c r="G141" s="5" t="s">
        <v>9</v>
      </c>
    </row>
    <row r="142" spans="1:12" s="2" customFormat="1" ht="30" x14ac:dyDescent="0.25">
      <c r="A142" s="6">
        <v>41582</v>
      </c>
      <c r="B142" s="40" t="s">
        <v>10</v>
      </c>
      <c r="C142" s="15" t="s">
        <v>31</v>
      </c>
      <c r="D142" s="9" t="s">
        <v>12</v>
      </c>
      <c r="E142" s="10">
        <v>227.5</v>
      </c>
      <c r="F142" s="7">
        <v>1</v>
      </c>
      <c r="G142" s="10">
        <f>E142*F142</f>
        <v>227.5</v>
      </c>
    </row>
    <row r="143" spans="1:12" s="2" customFormat="1" ht="30" x14ac:dyDescent="0.25">
      <c r="A143" s="42">
        <v>41596</v>
      </c>
      <c r="B143" s="40" t="s">
        <v>10</v>
      </c>
      <c r="C143" s="44" t="s">
        <v>14</v>
      </c>
      <c r="D143" s="9" t="s">
        <v>12</v>
      </c>
      <c r="E143" s="10">
        <v>227.5</v>
      </c>
      <c r="F143" s="7">
        <v>1</v>
      </c>
      <c r="G143" s="10">
        <f>F143*E143</f>
        <v>227.5</v>
      </c>
    </row>
    <row r="144" spans="1:12" s="2" customFormat="1" ht="17.25" customHeight="1" x14ac:dyDescent="0.25">
      <c r="A144" s="1" t="s">
        <v>17</v>
      </c>
      <c r="B144" s="1"/>
      <c r="C144" s="1"/>
      <c r="D144" s="1"/>
      <c r="E144" s="1"/>
      <c r="F144" s="1"/>
      <c r="G144" s="5">
        <f>SUM(G142:G143)</f>
        <v>455</v>
      </c>
    </row>
    <row r="145" spans="1:12" s="33" customFormat="1" x14ac:dyDescent="0.25">
      <c r="A145" s="37"/>
      <c r="B145" s="37"/>
      <c r="C145" s="2"/>
      <c r="D145" s="3"/>
      <c r="E145" s="38"/>
      <c r="F145" s="37"/>
      <c r="G145" s="38"/>
      <c r="H145" s="2"/>
      <c r="I145" s="2"/>
      <c r="J145" s="32"/>
      <c r="K145" s="32"/>
      <c r="L145" s="32"/>
    </row>
    <row r="146" spans="1:12" x14ac:dyDescent="0.25">
      <c r="A146" s="1" t="s">
        <v>54</v>
      </c>
      <c r="B146" s="1"/>
      <c r="C146" s="1"/>
      <c r="D146" s="1"/>
      <c r="E146" s="1" t="s">
        <v>55</v>
      </c>
      <c r="F146" s="1"/>
      <c r="G146" s="1"/>
    </row>
    <row r="147" spans="1:12" x14ac:dyDescent="0.25">
      <c r="A147" s="4" t="s">
        <v>3</v>
      </c>
      <c r="B147" s="4" t="s">
        <v>4</v>
      </c>
      <c r="C147" s="4" t="s">
        <v>5</v>
      </c>
      <c r="D147" s="4" t="s">
        <v>6</v>
      </c>
      <c r="E147" s="5" t="s">
        <v>7</v>
      </c>
      <c r="F147" s="4" t="s">
        <v>8</v>
      </c>
      <c r="G147" s="5" t="s">
        <v>9</v>
      </c>
    </row>
    <row r="148" spans="1:12" x14ac:dyDescent="0.25">
      <c r="A148" s="12">
        <v>41590</v>
      </c>
      <c r="B148" s="7" t="s">
        <v>25</v>
      </c>
      <c r="C148" s="13" t="s">
        <v>13</v>
      </c>
      <c r="D148" s="9" t="s">
        <v>12</v>
      </c>
      <c r="E148" s="10">
        <v>227.5</v>
      </c>
      <c r="F148" s="7">
        <v>1</v>
      </c>
      <c r="G148" s="24">
        <f>F148*E148</f>
        <v>227.5</v>
      </c>
    </row>
    <row r="149" spans="1:12" x14ac:dyDescent="0.25">
      <c r="A149" s="12">
        <v>41603</v>
      </c>
      <c r="B149" s="7" t="s">
        <v>25</v>
      </c>
      <c r="C149" s="13" t="s">
        <v>26</v>
      </c>
      <c r="D149" s="9" t="s">
        <v>12</v>
      </c>
      <c r="E149" s="10">
        <v>227.5</v>
      </c>
      <c r="F149" s="7">
        <v>1</v>
      </c>
      <c r="G149" s="24">
        <f>F149*E149</f>
        <v>227.5</v>
      </c>
    </row>
    <row r="150" spans="1:12" x14ac:dyDescent="0.25">
      <c r="A150" s="12">
        <v>41603</v>
      </c>
      <c r="B150" s="7" t="s">
        <v>25</v>
      </c>
      <c r="C150" s="13" t="s">
        <v>13</v>
      </c>
      <c r="D150" s="9" t="s">
        <v>12</v>
      </c>
      <c r="E150" s="10">
        <v>227.5</v>
      </c>
      <c r="F150" s="7">
        <v>1</v>
      </c>
      <c r="G150" s="24">
        <f>F150*E150</f>
        <v>227.5</v>
      </c>
    </row>
    <row r="151" spans="1:12" x14ac:dyDescent="0.25">
      <c r="A151" s="1" t="s">
        <v>17</v>
      </c>
      <c r="B151" s="1"/>
      <c r="C151" s="1"/>
      <c r="D151" s="1"/>
      <c r="E151" s="1"/>
      <c r="F151" s="1"/>
      <c r="G151" s="5">
        <f>SUM(G148:G150)</f>
        <v>682.5</v>
      </c>
    </row>
    <row r="152" spans="1:12" x14ac:dyDescent="0.25">
      <c r="A152" s="3"/>
      <c r="B152" s="3"/>
      <c r="C152" s="3"/>
      <c r="D152" s="3"/>
      <c r="E152" s="3"/>
      <c r="F152" s="3"/>
      <c r="G152" s="18"/>
    </row>
    <row r="153" spans="1:12" s="2" customFormat="1" x14ac:dyDescent="0.25">
      <c r="A153" s="1" t="s">
        <v>56</v>
      </c>
      <c r="B153" s="1"/>
      <c r="C153" s="1"/>
      <c r="D153" s="1"/>
      <c r="E153" s="1" t="s">
        <v>2</v>
      </c>
      <c r="F153" s="1"/>
      <c r="G153" s="1"/>
    </row>
    <row r="154" spans="1:12" x14ac:dyDescent="0.25">
      <c r="A154" s="4" t="s">
        <v>3</v>
      </c>
      <c r="B154" s="4" t="s">
        <v>4</v>
      </c>
      <c r="C154" s="4" t="s">
        <v>5</v>
      </c>
      <c r="D154" s="4" t="s">
        <v>6</v>
      </c>
      <c r="E154" s="5" t="s">
        <v>7</v>
      </c>
      <c r="F154" s="4" t="s">
        <v>8</v>
      </c>
      <c r="G154" s="5" t="s">
        <v>9</v>
      </c>
      <c r="I154" s="21"/>
      <c r="J154" s="21"/>
      <c r="K154" s="21"/>
      <c r="L154" s="21"/>
    </row>
    <row r="155" spans="1:12" x14ac:dyDescent="0.25">
      <c r="A155" s="22">
        <v>41590</v>
      </c>
      <c r="B155" s="7" t="s">
        <v>10</v>
      </c>
      <c r="C155" s="13" t="s">
        <v>13</v>
      </c>
      <c r="D155" s="9" t="s">
        <v>12</v>
      </c>
      <c r="E155" s="10">
        <v>227.5</v>
      </c>
      <c r="F155" s="7">
        <v>1</v>
      </c>
      <c r="G155" s="24">
        <f t="shared" ref="G155" si="11">E155*F155</f>
        <v>227.5</v>
      </c>
      <c r="I155" s="21"/>
      <c r="J155" s="21"/>
      <c r="K155" s="21"/>
      <c r="L155" s="21"/>
    </row>
    <row r="156" spans="1:12" x14ac:dyDescent="0.25">
      <c r="A156" s="1" t="s">
        <v>17</v>
      </c>
      <c r="B156" s="1"/>
      <c r="C156" s="1"/>
      <c r="D156" s="1"/>
      <c r="E156" s="1"/>
      <c r="F156" s="1"/>
      <c r="G156" s="5">
        <f>SUM(G153:G155)</f>
        <v>227.5</v>
      </c>
    </row>
    <row r="157" spans="1:12" s="33" customFormat="1" x14ac:dyDescent="0.25">
      <c r="A157" s="3"/>
      <c r="B157" s="3"/>
      <c r="C157" s="3"/>
      <c r="D157" s="3"/>
      <c r="E157" s="3"/>
      <c r="F157" s="3"/>
      <c r="G157" s="45"/>
      <c r="H157" s="2"/>
      <c r="I157" s="2"/>
      <c r="J157" s="32"/>
      <c r="K157" s="32"/>
      <c r="L157" s="32"/>
    </row>
    <row r="158" spans="1:12" s="33" customFormat="1" x14ac:dyDescent="0.25">
      <c r="A158" s="1" t="s">
        <v>57</v>
      </c>
      <c r="B158" s="1"/>
      <c r="C158" s="1"/>
      <c r="D158" s="1"/>
      <c r="E158" s="1" t="s">
        <v>58</v>
      </c>
      <c r="F158" s="1"/>
      <c r="G158" s="1"/>
      <c r="H158" s="2"/>
      <c r="I158" s="2"/>
      <c r="J158" s="32"/>
      <c r="K158" s="32"/>
      <c r="L158" s="32"/>
    </row>
    <row r="159" spans="1:12" x14ac:dyDescent="0.25">
      <c r="A159" s="4" t="s">
        <v>3</v>
      </c>
      <c r="B159" s="4" t="s">
        <v>4</v>
      </c>
      <c r="C159" s="4" t="s">
        <v>5</v>
      </c>
      <c r="D159" s="4" t="s">
        <v>6</v>
      </c>
      <c r="E159" s="5" t="s">
        <v>7</v>
      </c>
      <c r="F159" s="4" t="s">
        <v>8</v>
      </c>
      <c r="G159" s="5" t="s">
        <v>9</v>
      </c>
    </row>
    <row r="160" spans="1:12" x14ac:dyDescent="0.25">
      <c r="A160" s="12">
        <v>41590</v>
      </c>
      <c r="B160" s="7" t="s">
        <v>20</v>
      </c>
      <c r="C160" s="13" t="s">
        <v>13</v>
      </c>
      <c r="D160" s="9" t="s">
        <v>12</v>
      </c>
      <c r="E160" s="10">
        <v>455</v>
      </c>
      <c r="F160" s="7">
        <v>1</v>
      </c>
      <c r="G160" s="10">
        <f>F160*E160</f>
        <v>455</v>
      </c>
    </row>
    <row r="161" spans="1:12" x14ac:dyDescent="0.25">
      <c r="A161" s="12">
        <v>41603</v>
      </c>
      <c r="B161" s="7" t="s">
        <v>20</v>
      </c>
      <c r="C161" s="13" t="s">
        <v>13</v>
      </c>
      <c r="D161" s="9" t="s">
        <v>12</v>
      </c>
      <c r="E161" s="10">
        <v>455</v>
      </c>
      <c r="F161" s="7">
        <v>1</v>
      </c>
      <c r="G161" s="10">
        <f>F161*E161</f>
        <v>455</v>
      </c>
    </row>
    <row r="162" spans="1:12" x14ac:dyDescent="0.25">
      <c r="A162" s="1" t="s">
        <v>17</v>
      </c>
      <c r="B162" s="1"/>
      <c r="C162" s="1"/>
      <c r="D162" s="1"/>
      <c r="E162" s="1"/>
      <c r="F162" s="1"/>
      <c r="G162" s="36">
        <f>SUM(G160:G161)</f>
        <v>910</v>
      </c>
    </row>
    <row r="163" spans="1:12" x14ac:dyDescent="0.25">
      <c r="A163" s="3"/>
      <c r="B163" s="3"/>
      <c r="C163" s="3"/>
      <c r="D163" s="3"/>
      <c r="E163" s="3"/>
      <c r="F163" s="3"/>
      <c r="G163" s="18"/>
    </row>
    <row r="164" spans="1:12" x14ac:dyDescent="0.25">
      <c r="A164" s="1" t="s">
        <v>59</v>
      </c>
      <c r="B164" s="1"/>
      <c r="C164" s="1"/>
      <c r="D164" s="1"/>
      <c r="E164" s="1" t="s">
        <v>2</v>
      </c>
      <c r="F164" s="1"/>
      <c r="G164" s="1"/>
    </row>
    <row r="165" spans="1:12" x14ac:dyDescent="0.25">
      <c r="A165" s="4" t="s">
        <v>3</v>
      </c>
      <c r="B165" s="4" t="s">
        <v>4</v>
      </c>
      <c r="C165" s="4" t="s">
        <v>5</v>
      </c>
      <c r="D165" s="4" t="s">
        <v>6</v>
      </c>
      <c r="E165" s="5" t="s">
        <v>7</v>
      </c>
      <c r="F165" s="4" t="s">
        <v>8</v>
      </c>
      <c r="G165" s="5" t="s">
        <v>9</v>
      </c>
      <c r="H165" s="46"/>
      <c r="I165" s="32"/>
    </row>
    <row r="166" spans="1:12" ht="30" x14ac:dyDescent="0.25">
      <c r="A166" s="11">
        <v>41582</v>
      </c>
      <c r="B166" s="7" t="s">
        <v>10</v>
      </c>
      <c r="C166" s="14" t="s">
        <v>31</v>
      </c>
      <c r="D166" s="9" t="s">
        <v>12</v>
      </c>
      <c r="E166" s="10">
        <v>227.5</v>
      </c>
      <c r="F166" s="40">
        <v>1</v>
      </c>
      <c r="G166" s="24">
        <f>F166*E166</f>
        <v>227.5</v>
      </c>
      <c r="I166" s="32"/>
    </row>
    <row r="167" spans="1:12" x14ac:dyDescent="0.25">
      <c r="A167" s="6">
        <v>41590</v>
      </c>
      <c r="B167" s="7" t="s">
        <v>10</v>
      </c>
      <c r="C167" s="13" t="s">
        <v>13</v>
      </c>
      <c r="D167" s="9" t="s">
        <v>12</v>
      </c>
      <c r="E167" s="10">
        <v>227.5</v>
      </c>
      <c r="F167" s="40">
        <v>1</v>
      </c>
      <c r="G167" s="24">
        <f t="shared" ref="G167:G174" si="12">F167*E167</f>
        <v>227.5</v>
      </c>
      <c r="I167" s="32"/>
    </row>
    <row r="168" spans="1:12" s="2" customFormat="1" ht="18" customHeight="1" x14ac:dyDescent="0.25">
      <c r="A168" s="11">
        <v>41596</v>
      </c>
      <c r="B168" s="7" t="s">
        <v>20</v>
      </c>
      <c r="C168" s="14" t="s">
        <v>60</v>
      </c>
      <c r="D168" s="9" t="s">
        <v>61</v>
      </c>
      <c r="E168" s="10">
        <v>455</v>
      </c>
      <c r="F168" s="40">
        <v>2</v>
      </c>
      <c r="G168" s="24">
        <f t="shared" si="12"/>
        <v>910</v>
      </c>
      <c r="I168" s="32"/>
    </row>
    <row r="169" spans="1:12" x14ac:dyDescent="0.25">
      <c r="A169" s="6">
        <v>41596</v>
      </c>
      <c r="B169" s="7" t="s">
        <v>62</v>
      </c>
      <c r="C169" s="14" t="s">
        <v>63</v>
      </c>
      <c r="D169" s="47" t="s">
        <v>64</v>
      </c>
      <c r="E169" s="10">
        <v>455</v>
      </c>
      <c r="F169" s="40">
        <v>1</v>
      </c>
      <c r="G169" s="24">
        <f t="shared" si="12"/>
        <v>455</v>
      </c>
      <c r="I169" s="32"/>
    </row>
    <row r="170" spans="1:12" x14ac:dyDescent="0.25">
      <c r="A170" s="6">
        <v>41596</v>
      </c>
      <c r="B170" s="7" t="s">
        <v>62</v>
      </c>
      <c r="C170" s="15" t="s">
        <v>65</v>
      </c>
      <c r="D170" s="47" t="s">
        <v>66</v>
      </c>
      <c r="E170" s="10">
        <v>650</v>
      </c>
      <c r="F170" s="40">
        <v>1</v>
      </c>
      <c r="G170" s="24">
        <f t="shared" si="12"/>
        <v>650</v>
      </c>
      <c r="I170" s="32"/>
    </row>
    <row r="171" spans="1:12" x14ac:dyDescent="0.25">
      <c r="A171" s="6">
        <v>41596</v>
      </c>
      <c r="B171" s="7" t="s">
        <v>62</v>
      </c>
      <c r="C171" s="14" t="s">
        <v>67</v>
      </c>
      <c r="D171" s="47" t="s">
        <v>68</v>
      </c>
      <c r="E171" s="10">
        <v>455</v>
      </c>
      <c r="F171" s="40">
        <v>2</v>
      </c>
      <c r="G171" s="24">
        <f t="shared" si="12"/>
        <v>910</v>
      </c>
      <c r="I171" s="32"/>
    </row>
    <row r="172" spans="1:12" x14ac:dyDescent="0.25">
      <c r="A172" s="6">
        <v>41603</v>
      </c>
      <c r="B172" s="7" t="s">
        <v>10</v>
      </c>
      <c r="C172" s="13" t="s">
        <v>13</v>
      </c>
      <c r="D172" s="9" t="s">
        <v>12</v>
      </c>
      <c r="E172" s="10">
        <v>227.5</v>
      </c>
      <c r="F172" s="40">
        <v>1</v>
      </c>
      <c r="G172" s="24">
        <f t="shared" si="12"/>
        <v>227.5</v>
      </c>
      <c r="I172" s="32"/>
    </row>
    <row r="173" spans="1:12" x14ac:dyDescent="0.25">
      <c r="A173" s="11">
        <v>41603</v>
      </c>
      <c r="B173" s="7" t="s">
        <v>10</v>
      </c>
      <c r="C173" s="14" t="s">
        <v>69</v>
      </c>
      <c r="D173" s="9" t="s">
        <v>12</v>
      </c>
      <c r="E173" s="10">
        <v>227.5</v>
      </c>
      <c r="F173" s="40">
        <v>1</v>
      </c>
      <c r="G173" s="24">
        <f t="shared" si="12"/>
        <v>227.5</v>
      </c>
      <c r="I173" s="32"/>
    </row>
    <row r="174" spans="1:12" s="33" customFormat="1" x14ac:dyDescent="0.25">
      <c r="A174" s="6">
        <v>41604</v>
      </c>
      <c r="B174" s="7" t="s">
        <v>10</v>
      </c>
      <c r="C174" s="15" t="s">
        <v>47</v>
      </c>
      <c r="D174" s="9" t="s">
        <v>12</v>
      </c>
      <c r="E174" s="10">
        <v>227.5</v>
      </c>
      <c r="F174" s="40">
        <v>1</v>
      </c>
      <c r="G174" s="24">
        <f t="shared" si="12"/>
        <v>227.5</v>
      </c>
      <c r="H174" s="2"/>
      <c r="I174" s="32"/>
      <c r="J174" s="32"/>
      <c r="K174" s="32"/>
      <c r="L174" s="32"/>
    </row>
    <row r="175" spans="1:12" x14ac:dyDescent="0.25">
      <c r="A175" s="1" t="s">
        <v>17</v>
      </c>
      <c r="B175" s="1"/>
      <c r="C175" s="1"/>
      <c r="D175" s="1"/>
      <c r="E175" s="1"/>
      <c r="F175" s="1"/>
      <c r="G175" s="5">
        <f>SUM(G166:G174)</f>
        <v>4062.5</v>
      </c>
    </row>
    <row r="177" spans="1:8" x14ac:dyDescent="0.25">
      <c r="A177" s="1" t="s">
        <v>70</v>
      </c>
      <c r="B177" s="1"/>
      <c r="C177" s="1"/>
      <c r="D177" s="1"/>
      <c r="E177" s="1" t="s">
        <v>42</v>
      </c>
      <c r="F177" s="1"/>
      <c r="G177" s="1"/>
    </row>
    <row r="178" spans="1:8" x14ac:dyDescent="0.25">
      <c r="A178" s="4" t="s">
        <v>3</v>
      </c>
      <c r="B178" s="4" t="s">
        <v>4</v>
      </c>
      <c r="C178" s="4" t="s">
        <v>5</v>
      </c>
      <c r="D178" s="4" t="s">
        <v>6</v>
      </c>
      <c r="E178" s="5" t="s">
        <v>7</v>
      </c>
      <c r="F178" s="4" t="s">
        <v>8</v>
      </c>
      <c r="G178" s="5" t="s">
        <v>9</v>
      </c>
    </row>
    <row r="179" spans="1:8" x14ac:dyDescent="0.25">
      <c r="A179" s="12">
        <v>41582</v>
      </c>
      <c r="B179" s="7" t="s">
        <v>25</v>
      </c>
      <c r="C179" s="13" t="s">
        <v>26</v>
      </c>
      <c r="D179" s="9" t="s">
        <v>12</v>
      </c>
      <c r="E179" s="10">
        <v>227.5</v>
      </c>
      <c r="F179" s="7">
        <v>1</v>
      </c>
      <c r="G179" s="10">
        <f>F179*E179</f>
        <v>227.5</v>
      </c>
      <c r="H179" s="17"/>
    </row>
    <row r="180" spans="1:8" x14ac:dyDescent="0.25">
      <c r="A180" s="12">
        <v>41585</v>
      </c>
      <c r="B180" s="7" t="s">
        <v>25</v>
      </c>
      <c r="C180" s="13" t="s">
        <v>26</v>
      </c>
      <c r="D180" s="9" t="s">
        <v>12</v>
      </c>
      <c r="E180" s="10">
        <v>227.5</v>
      </c>
      <c r="F180" s="7">
        <v>1</v>
      </c>
      <c r="G180" s="10">
        <f t="shared" ref="G180:G184" si="13">F180*E180</f>
        <v>227.5</v>
      </c>
      <c r="H180" s="17"/>
    </row>
    <row r="181" spans="1:8" x14ac:dyDescent="0.25">
      <c r="A181" s="12">
        <v>41590</v>
      </c>
      <c r="B181" s="7" t="s">
        <v>25</v>
      </c>
      <c r="C181" s="13" t="s">
        <v>13</v>
      </c>
      <c r="D181" s="9" t="s">
        <v>12</v>
      </c>
      <c r="E181" s="10">
        <v>227.5</v>
      </c>
      <c r="F181" s="7">
        <v>1</v>
      </c>
      <c r="G181" s="10">
        <f t="shared" si="13"/>
        <v>227.5</v>
      </c>
    </row>
    <row r="182" spans="1:8" ht="19.5" customHeight="1" x14ac:dyDescent="0.25">
      <c r="A182" s="12">
        <v>41596</v>
      </c>
      <c r="B182" s="7" t="s">
        <v>25</v>
      </c>
      <c r="C182" s="13" t="s">
        <v>26</v>
      </c>
      <c r="D182" s="9" t="s">
        <v>12</v>
      </c>
      <c r="E182" s="10">
        <v>227.5</v>
      </c>
      <c r="F182" s="7">
        <v>1</v>
      </c>
      <c r="G182" s="10">
        <f t="shared" si="13"/>
        <v>227.5</v>
      </c>
    </row>
    <row r="183" spans="1:8" x14ac:dyDescent="0.25">
      <c r="A183" s="12">
        <v>41603</v>
      </c>
      <c r="B183" s="7" t="s">
        <v>25</v>
      </c>
      <c r="C183" s="13" t="s">
        <v>26</v>
      </c>
      <c r="D183" s="9" t="s">
        <v>12</v>
      </c>
      <c r="E183" s="10">
        <v>227.5</v>
      </c>
      <c r="F183" s="7">
        <v>1</v>
      </c>
      <c r="G183" s="10">
        <f t="shared" si="13"/>
        <v>227.5</v>
      </c>
    </row>
    <row r="184" spans="1:8" x14ac:dyDescent="0.25">
      <c r="A184" s="12">
        <v>41603</v>
      </c>
      <c r="B184" s="7" t="s">
        <v>25</v>
      </c>
      <c r="C184" s="13" t="s">
        <v>13</v>
      </c>
      <c r="D184" s="9" t="s">
        <v>12</v>
      </c>
      <c r="E184" s="10">
        <v>227.5</v>
      </c>
      <c r="F184" s="7">
        <v>1</v>
      </c>
      <c r="G184" s="10">
        <f t="shared" si="13"/>
        <v>227.5</v>
      </c>
    </row>
    <row r="185" spans="1:8" x14ac:dyDescent="0.25">
      <c r="A185" s="1" t="s">
        <v>17</v>
      </c>
      <c r="B185" s="1"/>
      <c r="C185" s="1"/>
      <c r="D185" s="1"/>
      <c r="E185" s="1"/>
      <c r="F185" s="1"/>
      <c r="G185" s="5">
        <f>SUM(G179:G184)</f>
        <v>1365</v>
      </c>
      <c r="H185" s="17"/>
    </row>
    <row r="186" spans="1:8" x14ac:dyDescent="0.25">
      <c r="A186" s="3"/>
      <c r="B186" s="3"/>
      <c r="C186" s="3"/>
      <c r="D186" s="3"/>
      <c r="E186" s="3"/>
      <c r="F186" s="3"/>
      <c r="G186" s="18"/>
    </row>
    <row r="187" spans="1:8" s="2" customFormat="1" x14ac:dyDescent="0.25">
      <c r="A187" s="1" t="s">
        <v>71</v>
      </c>
      <c r="B187" s="1"/>
      <c r="C187" s="1"/>
      <c r="D187" s="1"/>
      <c r="E187" s="1" t="s">
        <v>2</v>
      </c>
      <c r="F187" s="1"/>
      <c r="G187" s="1"/>
    </row>
    <row r="188" spans="1:8" x14ac:dyDescent="0.25">
      <c r="A188" s="4" t="s">
        <v>3</v>
      </c>
      <c r="B188" s="4" t="s">
        <v>4</v>
      </c>
      <c r="C188" s="4" t="s">
        <v>5</v>
      </c>
      <c r="D188" s="4" t="s">
        <v>6</v>
      </c>
      <c r="E188" s="5" t="s">
        <v>7</v>
      </c>
      <c r="F188" s="4" t="s">
        <v>8</v>
      </c>
      <c r="G188" s="5" t="s">
        <v>9</v>
      </c>
      <c r="H188" s="46"/>
    </row>
    <row r="189" spans="1:8" x14ac:dyDescent="0.25">
      <c r="A189" s="6">
        <v>41585</v>
      </c>
      <c r="B189" s="7" t="s">
        <v>10</v>
      </c>
      <c r="C189" s="15" t="s">
        <v>47</v>
      </c>
      <c r="D189" s="9" t="s">
        <v>12</v>
      </c>
      <c r="E189" s="48">
        <v>227.5</v>
      </c>
      <c r="F189" s="7">
        <v>1</v>
      </c>
      <c r="G189" s="10">
        <f>E189*F189</f>
        <v>227.5</v>
      </c>
    </row>
    <row r="190" spans="1:8" x14ac:dyDescent="0.25">
      <c r="A190" s="1" t="s">
        <v>17</v>
      </c>
      <c r="B190" s="1"/>
      <c r="C190" s="1"/>
      <c r="D190" s="1"/>
      <c r="E190" s="1"/>
      <c r="F190" s="1"/>
      <c r="G190" s="5">
        <f>SUM(G189:G189)</f>
        <v>227.5</v>
      </c>
    </row>
    <row r="192" spans="1:8" x14ac:dyDescent="0.25">
      <c r="A192" s="1" t="s">
        <v>72</v>
      </c>
      <c r="B192" s="1"/>
      <c r="C192" s="1"/>
      <c r="D192" s="1"/>
      <c r="E192" s="1" t="s">
        <v>73</v>
      </c>
      <c r="F192" s="1"/>
      <c r="G192" s="1"/>
    </row>
    <row r="193" spans="1:11" x14ac:dyDescent="0.25">
      <c r="A193" s="4" t="s">
        <v>3</v>
      </c>
      <c r="B193" s="4" t="s">
        <v>4</v>
      </c>
      <c r="C193" s="4" t="s">
        <v>5</v>
      </c>
      <c r="D193" s="4" t="s">
        <v>6</v>
      </c>
      <c r="E193" s="5" t="s">
        <v>7</v>
      </c>
      <c r="F193" s="4" t="s">
        <v>8</v>
      </c>
      <c r="G193" s="5" t="s">
        <v>9</v>
      </c>
    </row>
    <row r="194" spans="1:11" ht="30" x14ac:dyDescent="0.25">
      <c r="A194" s="6">
        <v>41582</v>
      </c>
      <c r="B194" s="7" t="s">
        <v>10</v>
      </c>
      <c r="C194" s="14" t="s">
        <v>31</v>
      </c>
      <c r="D194" s="9" t="s">
        <v>12</v>
      </c>
      <c r="E194" s="10">
        <v>227.5</v>
      </c>
      <c r="F194" s="40">
        <v>1</v>
      </c>
      <c r="G194" s="24">
        <f>F194*E194</f>
        <v>227.5</v>
      </c>
    </row>
    <row r="195" spans="1:11" ht="30" x14ac:dyDescent="0.25">
      <c r="A195" s="11">
        <v>41596</v>
      </c>
      <c r="B195" s="7" t="s">
        <v>10</v>
      </c>
      <c r="C195" s="14" t="s">
        <v>14</v>
      </c>
      <c r="D195" s="9" t="s">
        <v>12</v>
      </c>
      <c r="E195" s="10">
        <v>227.5</v>
      </c>
      <c r="F195" s="40">
        <v>1</v>
      </c>
      <c r="G195" s="24">
        <f t="shared" ref="G195:G196" si="14">F195*E195</f>
        <v>227.5</v>
      </c>
    </row>
    <row r="196" spans="1:11" ht="30" x14ac:dyDescent="0.25">
      <c r="A196" s="49">
        <v>41597</v>
      </c>
      <c r="B196" s="7" t="s">
        <v>10</v>
      </c>
      <c r="C196" s="13" t="s">
        <v>28</v>
      </c>
      <c r="D196" s="9" t="s">
        <v>12</v>
      </c>
      <c r="E196" s="10">
        <v>227.5</v>
      </c>
      <c r="F196" s="40">
        <v>1</v>
      </c>
      <c r="G196" s="24">
        <f t="shared" si="14"/>
        <v>227.5</v>
      </c>
      <c r="J196" s="17"/>
    </row>
    <row r="197" spans="1:11" x14ac:dyDescent="0.25">
      <c r="A197" s="1" t="s">
        <v>17</v>
      </c>
      <c r="B197" s="1"/>
      <c r="C197" s="1"/>
      <c r="D197" s="1"/>
      <c r="E197" s="1"/>
      <c r="F197" s="1"/>
      <c r="G197" s="5">
        <f>SUM(G194:G196)</f>
        <v>682.5</v>
      </c>
    </row>
    <row r="198" spans="1:11" x14ac:dyDescent="0.25">
      <c r="A198" s="3"/>
      <c r="B198" s="3"/>
      <c r="C198" s="3"/>
      <c r="D198" s="3"/>
      <c r="E198" s="3"/>
      <c r="F198" s="3"/>
      <c r="G198" s="18"/>
    </row>
    <row r="199" spans="1:11" x14ac:dyDescent="0.25">
      <c r="A199" s="1" t="s">
        <v>74</v>
      </c>
      <c r="B199" s="1"/>
      <c r="C199" s="1"/>
      <c r="D199" s="1"/>
      <c r="E199" s="1" t="s">
        <v>73</v>
      </c>
      <c r="F199" s="1"/>
      <c r="G199" s="1"/>
    </row>
    <row r="200" spans="1:11" x14ac:dyDescent="0.25">
      <c r="A200" s="4" t="s">
        <v>3</v>
      </c>
      <c r="B200" s="4" t="s">
        <v>4</v>
      </c>
      <c r="C200" s="4" t="s">
        <v>5</v>
      </c>
      <c r="D200" s="4" t="s">
        <v>6</v>
      </c>
      <c r="E200" s="5" t="s">
        <v>7</v>
      </c>
      <c r="F200" s="4" t="s">
        <v>8</v>
      </c>
      <c r="G200" s="5" t="s">
        <v>9</v>
      </c>
    </row>
    <row r="201" spans="1:11" ht="30" x14ac:dyDescent="0.25">
      <c r="A201" s="6">
        <v>41597</v>
      </c>
      <c r="B201" s="7" t="s">
        <v>10</v>
      </c>
      <c r="C201" s="13" t="s">
        <v>28</v>
      </c>
      <c r="D201" s="9" t="s">
        <v>12</v>
      </c>
      <c r="E201" s="10">
        <v>227.5</v>
      </c>
      <c r="F201" s="7">
        <v>1</v>
      </c>
      <c r="G201" s="24">
        <f>F201*E201</f>
        <v>227.5</v>
      </c>
    </row>
    <row r="202" spans="1:11" x14ac:dyDescent="0.25">
      <c r="A202" s="11">
        <v>41603</v>
      </c>
      <c r="B202" s="7" t="s">
        <v>10</v>
      </c>
      <c r="C202" s="13" t="s">
        <v>13</v>
      </c>
      <c r="D202" s="9" t="s">
        <v>12</v>
      </c>
      <c r="E202" s="10">
        <v>227.5</v>
      </c>
      <c r="F202" s="7">
        <v>1</v>
      </c>
      <c r="G202" s="24">
        <f>F202*E202</f>
        <v>227.5</v>
      </c>
    </row>
    <row r="203" spans="1:11" x14ac:dyDescent="0.25">
      <c r="A203" s="1" t="s">
        <v>17</v>
      </c>
      <c r="B203" s="1"/>
      <c r="C203" s="1"/>
      <c r="D203" s="1"/>
      <c r="E203" s="1"/>
      <c r="F203" s="1"/>
      <c r="G203" s="5">
        <f>SUM(G201:G202)</f>
        <v>455</v>
      </c>
    </row>
    <row r="204" spans="1:11" x14ac:dyDescent="0.25">
      <c r="A204" s="3"/>
      <c r="B204" s="3"/>
      <c r="C204" s="3"/>
      <c r="D204" s="3"/>
      <c r="E204" s="3"/>
      <c r="F204" s="3"/>
      <c r="G204" s="18"/>
    </row>
    <row r="205" spans="1:11" x14ac:dyDescent="0.25">
      <c r="A205" s="50" t="s">
        <v>75</v>
      </c>
      <c r="B205" s="50"/>
    </row>
    <row r="206" spans="1:11" x14ac:dyDescent="0.25">
      <c r="A206" s="50" t="s">
        <v>76</v>
      </c>
      <c r="B206" s="50"/>
      <c r="K206" s="17"/>
    </row>
    <row r="207" spans="1:11" ht="15" customHeight="1" x14ac:dyDescent="0.25"/>
    <row r="217" spans="9:9" ht="15" customHeight="1" x14ac:dyDescent="0.25">
      <c r="I217" s="17"/>
    </row>
  </sheetData>
  <mergeCells count="81">
    <mergeCell ref="A203:F203"/>
    <mergeCell ref="A205:B205"/>
    <mergeCell ref="A206:B206"/>
    <mergeCell ref="A190:F190"/>
    <mergeCell ref="A192:D192"/>
    <mergeCell ref="E192:G192"/>
    <mergeCell ref="A197:F197"/>
    <mergeCell ref="A199:D199"/>
    <mergeCell ref="E199:G199"/>
    <mergeCell ref="A175:F175"/>
    <mergeCell ref="A177:D177"/>
    <mergeCell ref="E177:G177"/>
    <mergeCell ref="A185:F185"/>
    <mergeCell ref="A187:D187"/>
    <mergeCell ref="E187:G187"/>
    <mergeCell ref="A156:F156"/>
    <mergeCell ref="A158:D158"/>
    <mergeCell ref="E158:G158"/>
    <mergeCell ref="A162:F162"/>
    <mergeCell ref="A164:D164"/>
    <mergeCell ref="E164:G164"/>
    <mergeCell ref="A144:F144"/>
    <mergeCell ref="A146:D146"/>
    <mergeCell ref="E146:G146"/>
    <mergeCell ref="A151:F151"/>
    <mergeCell ref="A153:D153"/>
    <mergeCell ref="E153:G153"/>
    <mergeCell ref="A133:F133"/>
    <mergeCell ref="A135:D135"/>
    <mergeCell ref="E135:G135"/>
    <mergeCell ref="A138:F138"/>
    <mergeCell ref="A140:D140"/>
    <mergeCell ref="E140:G140"/>
    <mergeCell ref="A117:F117"/>
    <mergeCell ref="A119:D119"/>
    <mergeCell ref="E119:G119"/>
    <mergeCell ref="A125:F125"/>
    <mergeCell ref="A127:D127"/>
    <mergeCell ref="E127:G127"/>
    <mergeCell ref="A107:F107"/>
    <mergeCell ref="A109:D109"/>
    <mergeCell ref="E109:G109"/>
    <mergeCell ref="A112:F112"/>
    <mergeCell ref="A114:D114"/>
    <mergeCell ref="E114:G114"/>
    <mergeCell ref="A88:F88"/>
    <mergeCell ref="A91:D91"/>
    <mergeCell ref="E91:G91"/>
    <mergeCell ref="A95:F95"/>
    <mergeCell ref="A97:D97"/>
    <mergeCell ref="E97:G97"/>
    <mergeCell ref="A72:F72"/>
    <mergeCell ref="A74:D74"/>
    <mergeCell ref="E74:G74"/>
    <mergeCell ref="A78:F78"/>
    <mergeCell ref="A80:D80"/>
    <mergeCell ref="E80:G80"/>
    <mergeCell ref="A58:F58"/>
    <mergeCell ref="A60:D60"/>
    <mergeCell ref="E60:G60"/>
    <mergeCell ref="A67:F67"/>
    <mergeCell ref="A69:D69"/>
    <mergeCell ref="E69:G69"/>
    <mergeCell ref="A44:F44"/>
    <mergeCell ref="A46:D46"/>
    <mergeCell ref="E46:G46"/>
    <mergeCell ref="A51:F51"/>
    <mergeCell ref="A53:D53"/>
    <mergeCell ref="E53:G53"/>
    <mergeCell ref="A22:F22"/>
    <mergeCell ref="A24:D24"/>
    <mergeCell ref="E24:G24"/>
    <mergeCell ref="A32:F32"/>
    <mergeCell ref="A34:D34"/>
    <mergeCell ref="E34:G34"/>
    <mergeCell ref="A1:G1"/>
    <mergeCell ref="A3:D3"/>
    <mergeCell ref="E3:G3"/>
    <mergeCell ref="A12:F12"/>
    <mergeCell ref="A14:D14"/>
    <mergeCell ref="E14:G14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11.2013</vt:lpstr>
      <vt:lpstr>'11.2013'!Area_de_impressao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2017-05-11T18:09:18Z</dcterms:created>
  <dcterms:modified xsi:type="dcterms:W3CDTF">2017-05-11T18:09:36Z</dcterms:modified>
</cp:coreProperties>
</file>