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450" yWindow="0" windowWidth="15705" windowHeight="12825"/>
  </bookViews>
  <sheets>
    <sheet name="05.2015" sheetId="8" r:id="rId1"/>
  </sheets>
  <definedNames>
    <definedName name="_xlnm.Print_Area" localSheetId="0">'05.2015'!$A$1:$G$200</definedName>
  </definedNames>
  <calcPr calcId="145621"/>
</workbook>
</file>

<file path=xl/calcChain.xml><?xml version="1.0" encoding="utf-8"?>
<calcChain xmlns="http://schemas.openxmlformats.org/spreadsheetml/2006/main">
  <c r="G180" i="8" l="1"/>
  <c r="G181" i="8"/>
  <c r="G101" i="8"/>
  <c r="G174" i="8"/>
  <c r="G155" i="8"/>
  <c r="G156" i="8"/>
  <c r="G157" i="8"/>
  <c r="G182" i="8" l="1"/>
  <c r="G131" i="8" l="1"/>
  <c r="G132" i="8"/>
  <c r="G133" i="8"/>
  <c r="G134" i="8"/>
  <c r="G135" i="8"/>
  <c r="G136" i="8"/>
  <c r="G137" i="8"/>
  <c r="G138" i="8"/>
  <c r="G139" i="8"/>
  <c r="G76" i="8"/>
  <c r="G77" i="8"/>
  <c r="G78" i="8"/>
  <c r="G61" i="8"/>
  <c r="G8" i="8"/>
  <c r="G9" i="8"/>
  <c r="G186" i="8" l="1"/>
  <c r="G196" i="8" l="1"/>
  <c r="G191" i="8"/>
  <c r="G192" i="8" s="1"/>
  <c r="G187" i="8"/>
  <c r="G173" i="8" l="1"/>
  <c r="G170" i="8"/>
  <c r="G171" i="8"/>
  <c r="G169" i="8"/>
  <c r="G172" i="8"/>
  <c r="G175" i="8"/>
  <c r="G140" i="8"/>
  <c r="G141" i="8" s="1"/>
  <c r="G124" i="8"/>
  <c r="G125" i="8"/>
  <c r="G126" i="8"/>
  <c r="G110" i="8"/>
  <c r="G111" i="8"/>
  <c r="G29" i="8"/>
  <c r="G79" i="8"/>
  <c r="G80" i="8" s="1"/>
  <c r="G176" i="8" l="1"/>
  <c r="G197" i="8" l="1"/>
  <c r="G164" i="8"/>
  <c r="G163" i="8"/>
  <c r="G162" i="8"/>
  <c r="G154" i="8"/>
  <c r="G149" i="8"/>
  <c r="G148" i="8"/>
  <c r="G147" i="8"/>
  <c r="G146" i="8"/>
  <c r="G145" i="8"/>
  <c r="G123" i="8"/>
  <c r="G118" i="8"/>
  <c r="G117" i="8"/>
  <c r="G116" i="8"/>
  <c r="G109" i="8"/>
  <c r="G108" i="8"/>
  <c r="G107" i="8"/>
  <c r="G102" i="8"/>
  <c r="G103" i="8" s="1"/>
  <c r="G96" i="8"/>
  <c r="G95" i="8"/>
  <c r="G94" i="8"/>
  <c r="G93" i="8"/>
  <c r="G92" i="8"/>
  <c r="G87" i="8"/>
  <c r="G86" i="8"/>
  <c r="G85" i="8"/>
  <c r="G84" i="8"/>
  <c r="G71" i="8"/>
  <c r="G70" i="8"/>
  <c r="G69" i="8"/>
  <c r="G68" i="8"/>
  <c r="G67" i="8"/>
  <c r="G62" i="8"/>
  <c r="G63" i="8" s="1"/>
  <c r="G56" i="8"/>
  <c r="G55" i="8"/>
  <c r="G54" i="8"/>
  <c r="G53" i="8"/>
  <c r="G52" i="8"/>
  <c r="G47" i="8"/>
  <c r="G46" i="8"/>
  <c r="G45" i="8"/>
  <c r="G44" i="8"/>
  <c r="G43" i="8"/>
  <c r="G42" i="8"/>
  <c r="G37" i="8"/>
  <c r="G36" i="8"/>
  <c r="G35" i="8"/>
  <c r="G34" i="8"/>
  <c r="G30" i="8"/>
  <c r="G24" i="8"/>
  <c r="G19" i="8"/>
  <c r="G18" i="8"/>
  <c r="G17" i="8"/>
  <c r="G16" i="8"/>
  <c r="G15" i="8"/>
  <c r="G14" i="8"/>
  <c r="G7" i="8"/>
  <c r="G6" i="8"/>
  <c r="G5" i="8"/>
  <c r="G57" i="8" l="1"/>
  <c r="G72" i="8"/>
  <c r="G119" i="8"/>
  <c r="G88" i="8"/>
  <c r="G10" i="8"/>
  <c r="G25" i="8"/>
  <c r="G38" i="8"/>
  <c r="G20" i="8"/>
  <c r="G112" i="8"/>
  <c r="G158" i="8"/>
  <c r="G165" i="8"/>
  <c r="G48" i="8"/>
  <c r="G97" i="8"/>
  <c r="G127" i="8"/>
  <c r="G150" i="8"/>
</calcChain>
</file>

<file path=xl/sharedStrings.xml><?xml version="1.0" encoding="utf-8"?>
<sst xmlns="http://schemas.openxmlformats.org/spreadsheetml/2006/main" count="541" uniqueCount="77">
  <si>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</si>
  <si>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</si>
  <si>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</si>
  <si>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</si>
  <si>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</si>
  <si>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</si>
  <si>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</si>
  <si>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</si>
  <si>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</si>
  <si>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</si>
  <si>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</si>
  <si>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</si>
  <si>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</si>
  <si>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</si>
  <si>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</si>
  <si>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Efreu Brignol Quintana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</si>
  <si>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</si>
  <si>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</si>
  <si>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</si>
  <si>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</si>
  <si>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</si>
  <si>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</si>
  <si>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</si>
  <si>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</si>
  <si>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</si>
  <si>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</si>
  <si>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</si>
  <si>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</si>
  <si>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</si>
  <si>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</si>
  <si>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</si>
  <si>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</si>
  <si>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</si>
  <si>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</si>
  <si>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</si>
  <si>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</si>
  <si>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</si>
  <si>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</si>
  <si>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</si>
  <si>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</si>
  <si>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</si>
  <si>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</si>
  <si>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</si>
  <si>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Karla Ronsoni Riet - Empregada</t>
  </si>
  <si>
    <t>Total Geral</t>
  </si>
  <si>
    <t>Roberto Py Gomes da Silveira - Conselheiro</t>
  </si>
  <si>
    <t>Marina Leivas Proto - Empregada</t>
  </si>
  <si>
    <t>Raquel Dias Coll Oliveira - Empregada</t>
  </si>
  <si>
    <t>Brasília / DF</t>
  </si>
  <si>
    <t>Tiago Holzmann da Silva  - Membro do Colegiado Permanente de Entidades</t>
  </si>
  <si>
    <t>Diárias e Deslocamentos - Maio 2015</t>
  </si>
  <si>
    <t>107ª Reunião da Comissão de Organização e Administração do CAU/RS - 04/05/2015</t>
  </si>
  <si>
    <t>108ª Reunião da Comissão de Organização e Administração do CAU/RS - 11/05/2015</t>
  </si>
  <si>
    <t>49 Sessão Plenária - 15/05/2015</t>
  </si>
  <si>
    <t>109ª Reunião da Comissão de Organização e Administração do CAU/RS - 18/05/2015</t>
  </si>
  <si>
    <t>121ª Reunião da Comissão de Planejamento e Finanças do CAU/RS - 26/05/2015</t>
  </si>
  <si>
    <t>125ª Reunião da Comissão de Exercício Profissional - 30/04/2015</t>
  </si>
  <si>
    <t>66ª - Reunião do Conselho Diretor CAU/RS - 13/05/2015</t>
  </si>
  <si>
    <t>127ª Reunião da Comissão de Exercício Profissional - 14/05/2015</t>
  </si>
  <si>
    <t>Convocação 060/2015 - Programa Democracia da TV Assembleia - Porto Alegre / RS - 05/05/2015</t>
  </si>
  <si>
    <t>128ª Reunião da Comissão de Exercício Profissional - 21/05/2015</t>
  </si>
  <si>
    <t>40ª Reunião da Comissão de Ética e Disciplina do Cau/RS - 18/05/2015</t>
  </si>
  <si>
    <t>119ª Reunião da Comissão de Planejamento e Finanças do CAU/RS - 12/05/2015</t>
  </si>
  <si>
    <t>120ª Reunião da Comissão de Planejamento e Finanças do CAU/RS - 19/05/2015</t>
  </si>
  <si>
    <t>33ª Reunião da Comissão de Ensino e Formação do CAU/RS - 12/05/2015</t>
  </si>
  <si>
    <t>38ª Reunião do Colegiado de Entidades - CP - CAU/RS - 29/04/2015</t>
  </si>
  <si>
    <t>39ª Reunião do Colegiado de Entidades - CP - CAU/RS - 13/05/2015</t>
  </si>
  <si>
    <t>Convocação 052/2015 - Seminário de Alinhamento entre as Comissões de Ensino dos CAUs - Brasília / DF - 08/05/2015</t>
  </si>
  <si>
    <t>39ª Reunião da Comissão de Ética e Disciplina do Cau/RS - 04/05/2015</t>
  </si>
  <si>
    <t>126ª Reunião da Comissão de Exercício Profissional - 08/05/2015</t>
  </si>
  <si>
    <t xml:space="preserve">Brasília / DF </t>
  </si>
  <si>
    <t>18º Fórum dos Presidentes do CAU - Natal / RN - 16/04/2015 e 17/04/2015</t>
  </si>
  <si>
    <t>Natal / RN</t>
  </si>
  <si>
    <t>Convocação 055/2015 - Ação de Fiscalização - Nova Petrópolis / RS - 30/04/2015</t>
  </si>
  <si>
    <t>Convocação 057/2015 - Seminário de Alinhamento entre Comissões de Ensino dos CAUs - Brasília / DF - 08/05/2015</t>
  </si>
  <si>
    <t>Nova Petrópolis / RS</t>
  </si>
  <si>
    <t>Atualizado em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</si>
</sst>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/>
    <xf numFmtId="44" fontId="3" fillId="0" borderId="1" xfId="1" applyFont="1" applyFill="1" applyBorder="1" applyAlignment="1">
      <alignment vertical="center"/>
    </xf>
    <xf numFmtId="44" fontId="3" fillId="0" borderId="3" xfId="1" applyFont="1" applyFill="1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4" fontId="3" fillId="0" borderId="4" xfId="0" applyNumberFormat="1" applyFont="1" applyFill="1" applyBorder="1"/>
    <xf numFmtId="14" fontId="3" fillId="0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44" fontId="3" fillId="2" borderId="3" xfId="1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J201"/>
  <sheetViews>
    <sheetView tabSelected="1" zoomScaleNormal="100" workbookViewId="0">
      <selection activeCell="G18" sqref="G18"/>
    </sheetView>
  </sheetViews>
  <sheetFormatPr defaultRowHeight="15" x14ac:dyDescent="0.25"/>
  <cols>
    <col min="1" max="1" width="11" style="12" bestFit="1" customWidth="1"/>
    <col min="2" max="2" width="19.42578125" style="12" bestFit="1" customWidth="1"/>
    <col min="3" max="3" width="51.5703125" style="1" customWidth="1"/>
    <col min="4" max="4" width="19.42578125" style="12" customWidth="1"/>
    <col min="5" max="5" width="14.85546875" style="2" bestFit="1" customWidth="1"/>
    <col min="6" max="6" width="11.42578125" style="12" bestFit="1" customWidth="1"/>
    <col min="7" max="7" width="12" style="2" bestFit="1" customWidth="1"/>
    <col min="8" max="8" width="9.140625" style="1"/>
    <col min="9" max="9" width="13.28515625" style="1" bestFit="1" customWidth="1"/>
    <col min="10" max="16384" width="9.140625" style="1"/>
  </cols>
  <sheetData>
    <row r="1" spans="1:7" x14ac:dyDescent="0.25">
      <c r="A1" s="67" t="s">
        <v>50</v>
      </c>
      <c r="B1" s="67"/>
      <c r="C1" s="67"/>
      <c r="D1" s="67"/>
      <c r="E1" s="67"/>
      <c r="F1" s="67"/>
      <c r="G1" s="67"/>
    </row>
    <row r="3" spans="1:7" x14ac:dyDescent="0.25">
      <c r="A3" s="67" t="s">
        <v>0</v>
      </c>
      <c r="B3" s="67"/>
      <c r="C3" s="67"/>
      <c r="D3" s="67"/>
      <c r="E3" s="67" t="s">
        <v>8</v>
      </c>
      <c r="F3" s="67"/>
      <c r="G3" s="67"/>
    </row>
    <row r="4" spans="1:7" x14ac:dyDescent="0.25">
      <c r="A4" s="27" t="s">
        <v>1</v>
      </c>
      <c r="B4" s="27" t="s">
        <v>2</v>
      </c>
      <c r="C4" s="27" t="s">
        <v>3</v>
      </c>
      <c r="D4" s="27" t="s">
        <v>4</v>
      </c>
      <c r="E4" s="3" t="s">
        <v>5</v>
      </c>
      <c r="F4" s="27" t="s">
        <v>6</v>
      </c>
      <c r="G4" s="3" t="s">
        <v>7</v>
      </c>
    </row>
    <row r="5" spans="1:7" ht="27" customHeight="1" x14ac:dyDescent="0.25">
      <c r="A5" s="53">
        <v>42130</v>
      </c>
      <c r="B5" s="14" t="s">
        <v>9</v>
      </c>
      <c r="C5" s="25" t="s">
        <v>51</v>
      </c>
      <c r="D5" s="14" t="s">
        <v>10</v>
      </c>
      <c r="E5" s="5">
        <v>255.5</v>
      </c>
      <c r="F5" s="14">
        <v>1</v>
      </c>
      <c r="G5" s="5">
        <f>E5*F5</f>
        <v>255.5</v>
      </c>
    </row>
    <row r="6" spans="1:7" ht="30" x14ac:dyDescent="0.25">
      <c r="A6" s="53">
        <v>42137</v>
      </c>
      <c r="B6" s="14" t="s">
        <v>9</v>
      </c>
      <c r="C6" s="25" t="s">
        <v>52</v>
      </c>
      <c r="D6" s="14" t="s">
        <v>10</v>
      </c>
      <c r="E6" s="5">
        <v>255.5</v>
      </c>
      <c r="F6" s="14">
        <v>1</v>
      </c>
      <c r="G6" s="5">
        <f t="shared" ref="G6:G9" si="0">E6*F6</f>
        <v>255.5</v>
      </c>
    </row>
    <row r="7" spans="1:7" x14ac:dyDescent="0.25">
      <c r="A7" s="60">
        <v>42144</v>
      </c>
      <c r="B7" s="14" t="s">
        <v>9</v>
      </c>
      <c r="C7" s="50" t="s">
        <v>53</v>
      </c>
      <c r="D7" s="14" t="s">
        <v>10</v>
      </c>
      <c r="E7" s="5">
        <v>255.5</v>
      </c>
      <c r="F7" s="14">
        <v>1</v>
      </c>
      <c r="G7" s="5">
        <f t="shared" si="0"/>
        <v>255.5</v>
      </c>
    </row>
    <row r="8" spans="1:7" ht="30" x14ac:dyDescent="0.25">
      <c r="A8" s="60">
        <v>42144</v>
      </c>
      <c r="B8" s="14" t="s">
        <v>9</v>
      </c>
      <c r="C8" s="50" t="s">
        <v>54</v>
      </c>
      <c r="D8" s="14" t="s">
        <v>10</v>
      </c>
      <c r="E8" s="5">
        <v>255.5</v>
      </c>
      <c r="F8" s="14">
        <v>1</v>
      </c>
      <c r="G8" s="5">
        <f t="shared" si="0"/>
        <v>255.5</v>
      </c>
    </row>
    <row r="9" spans="1:7" ht="30" x14ac:dyDescent="0.25">
      <c r="A9" s="53">
        <v>42152</v>
      </c>
      <c r="B9" s="14" t="s">
        <v>9</v>
      </c>
      <c r="C9" s="25" t="s">
        <v>55</v>
      </c>
      <c r="D9" s="14" t="s">
        <v>10</v>
      </c>
      <c r="E9" s="5">
        <v>255.5</v>
      </c>
      <c r="F9" s="14">
        <v>1</v>
      </c>
      <c r="G9" s="5">
        <f t="shared" si="0"/>
        <v>255.5</v>
      </c>
    </row>
    <row r="10" spans="1:7" x14ac:dyDescent="0.25">
      <c r="A10" s="67" t="s">
        <v>44</v>
      </c>
      <c r="B10" s="67"/>
      <c r="C10" s="67"/>
      <c r="D10" s="67"/>
      <c r="E10" s="67"/>
      <c r="F10" s="67"/>
      <c r="G10" s="3">
        <f>SUM(G5:G9)</f>
        <v>1277.5</v>
      </c>
    </row>
    <row r="11" spans="1:7" x14ac:dyDescent="0.25">
      <c r="A11" s="17"/>
      <c r="B11" s="17"/>
      <c r="C11" s="17"/>
      <c r="D11" s="17"/>
      <c r="E11" s="17"/>
      <c r="F11" s="17"/>
      <c r="G11" s="18"/>
    </row>
    <row r="12" spans="1:7" x14ac:dyDescent="0.25">
      <c r="A12" s="67" t="s">
        <v>11</v>
      </c>
      <c r="B12" s="67"/>
      <c r="C12" s="67"/>
      <c r="D12" s="67"/>
      <c r="E12" s="67" t="s">
        <v>12</v>
      </c>
      <c r="F12" s="67"/>
      <c r="G12" s="67"/>
    </row>
    <row r="13" spans="1:7" x14ac:dyDescent="0.25">
      <c r="A13" s="27" t="s">
        <v>1</v>
      </c>
      <c r="B13" s="27" t="s">
        <v>2</v>
      </c>
      <c r="C13" s="27" t="s">
        <v>3</v>
      </c>
      <c r="D13" s="27" t="s">
        <v>4</v>
      </c>
      <c r="E13" s="3" t="s">
        <v>5</v>
      </c>
      <c r="F13" s="27" t="s">
        <v>6</v>
      </c>
      <c r="G13" s="3" t="s">
        <v>7</v>
      </c>
    </row>
    <row r="14" spans="1:7" ht="30" x14ac:dyDescent="0.25">
      <c r="A14" s="53">
        <v>42130</v>
      </c>
      <c r="B14" s="14" t="s">
        <v>13</v>
      </c>
      <c r="C14" s="8" t="s">
        <v>56</v>
      </c>
      <c r="D14" s="14" t="s">
        <v>10</v>
      </c>
      <c r="E14" s="10">
        <v>255.5</v>
      </c>
      <c r="F14" s="14">
        <v>1</v>
      </c>
      <c r="G14" s="5">
        <f t="shared" ref="G14:G19" si="1">E14*F14</f>
        <v>255.5</v>
      </c>
    </row>
    <row r="15" spans="1:7" ht="21.75" customHeight="1" x14ac:dyDescent="0.25">
      <c r="A15" s="60">
        <v>42144</v>
      </c>
      <c r="B15" s="14" t="s">
        <v>13</v>
      </c>
      <c r="C15" s="51" t="s">
        <v>57</v>
      </c>
      <c r="D15" s="14" t="s">
        <v>10</v>
      </c>
      <c r="E15" s="10">
        <v>255.5</v>
      </c>
      <c r="F15" s="14">
        <v>1</v>
      </c>
      <c r="G15" s="5">
        <f t="shared" si="1"/>
        <v>255.5</v>
      </c>
    </row>
    <row r="16" spans="1:7" ht="30" customHeight="1" x14ac:dyDescent="0.25">
      <c r="A16" s="60">
        <v>42144</v>
      </c>
      <c r="B16" s="14" t="s">
        <v>13</v>
      </c>
      <c r="C16" s="51" t="s">
        <v>58</v>
      </c>
      <c r="D16" s="14" t="s">
        <v>10</v>
      </c>
      <c r="E16" s="10">
        <v>255.5</v>
      </c>
      <c r="F16" s="14">
        <v>1</v>
      </c>
      <c r="G16" s="5">
        <f t="shared" si="1"/>
        <v>255.5</v>
      </c>
    </row>
    <row r="17" spans="1:7" x14ac:dyDescent="0.25">
      <c r="A17" s="60">
        <v>42144</v>
      </c>
      <c r="B17" s="14" t="s">
        <v>13</v>
      </c>
      <c r="C17" s="51" t="s">
        <v>53</v>
      </c>
      <c r="D17" s="14" t="s">
        <v>10</v>
      </c>
      <c r="E17" s="10">
        <v>255.5</v>
      </c>
      <c r="F17" s="13">
        <v>1</v>
      </c>
      <c r="G17" s="5">
        <f t="shared" si="1"/>
        <v>255.5</v>
      </c>
    </row>
    <row r="18" spans="1:7" ht="30" x14ac:dyDescent="0.25">
      <c r="A18" s="53">
        <v>42151</v>
      </c>
      <c r="B18" s="14" t="s">
        <v>13</v>
      </c>
      <c r="C18" s="8" t="s">
        <v>59</v>
      </c>
      <c r="D18" s="14" t="s">
        <v>10</v>
      </c>
      <c r="E18" s="10">
        <v>255.5</v>
      </c>
      <c r="F18" s="29">
        <v>1</v>
      </c>
      <c r="G18" s="30">
        <f t="shared" si="1"/>
        <v>255.5</v>
      </c>
    </row>
    <row r="19" spans="1:7" ht="29.25" customHeight="1" x14ac:dyDescent="0.25">
      <c r="A19" s="53">
        <v>42151</v>
      </c>
      <c r="B19" s="14" t="s">
        <v>13</v>
      </c>
      <c r="C19" s="8" t="s">
        <v>60</v>
      </c>
      <c r="D19" s="29" t="s">
        <v>10</v>
      </c>
      <c r="E19" s="10">
        <v>255.5</v>
      </c>
      <c r="F19" s="29">
        <v>1</v>
      </c>
      <c r="G19" s="30">
        <f t="shared" si="1"/>
        <v>255.5</v>
      </c>
    </row>
    <row r="20" spans="1:7" x14ac:dyDescent="0.25">
      <c r="A20" s="67" t="s">
        <v>44</v>
      </c>
      <c r="B20" s="67"/>
      <c r="C20" s="67"/>
      <c r="D20" s="67"/>
      <c r="E20" s="67"/>
      <c r="F20" s="67"/>
      <c r="G20" s="3">
        <f>SUM(G14:G19)</f>
        <v>1533</v>
      </c>
    </row>
    <row r="22" spans="1:7" ht="18.75" customHeight="1" x14ac:dyDescent="0.25">
      <c r="A22" s="67" t="s">
        <v>14</v>
      </c>
      <c r="B22" s="67"/>
      <c r="C22" s="67"/>
      <c r="D22" s="67"/>
      <c r="E22" s="67" t="s">
        <v>8</v>
      </c>
      <c r="F22" s="67"/>
      <c r="G22" s="67"/>
    </row>
    <row r="23" spans="1:7" x14ac:dyDescent="0.25">
      <c r="A23" s="27" t="s">
        <v>1</v>
      </c>
      <c r="B23" s="27" t="s">
        <v>2</v>
      </c>
      <c r="C23" s="27" t="s">
        <v>3</v>
      </c>
      <c r="D23" s="27" t="s">
        <v>4</v>
      </c>
      <c r="E23" s="3" t="s">
        <v>5</v>
      </c>
      <c r="F23" s="27" t="s">
        <v>6</v>
      </c>
      <c r="G23" s="3" t="s">
        <v>7</v>
      </c>
    </row>
    <row r="24" spans="1:7" ht="30" x14ac:dyDescent="0.25">
      <c r="A24" s="4">
        <v>42152</v>
      </c>
      <c r="B24" s="14" t="s">
        <v>9</v>
      </c>
      <c r="C24" s="25" t="s">
        <v>55</v>
      </c>
      <c r="D24" s="14" t="s">
        <v>10</v>
      </c>
      <c r="E24" s="10">
        <v>255.5</v>
      </c>
      <c r="F24" s="13">
        <v>1</v>
      </c>
      <c r="G24" s="5">
        <f t="shared" ref="G24" si="2">E24*F24</f>
        <v>255.5</v>
      </c>
    </row>
    <row r="25" spans="1:7" x14ac:dyDescent="0.25">
      <c r="A25" s="67" t="s">
        <v>44</v>
      </c>
      <c r="B25" s="67"/>
      <c r="C25" s="67"/>
      <c r="D25" s="67"/>
      <c r="E25" s="67"/>
      <c r="F25" s="67"/>
      <c r="G25" s="3">
        <f>SUM(G24:G24)</f>
        <v>255.5</v>
      </c>
    </row>
    <row r="26" spans="1:7" x14ac:dyDescent="0.25">
      <c r="A26" s="17"/>
      <c r="B26" s="17"/>
      <c r="C26" s="17"/>
      <c r="D26" s="17"/>
      <c r="E26" s="17"/>
      <c r="F26" s="17"/>
      <c r="G26" s="18"/>
    </row>
    <row r="27" spans="1:7" x14ac:dyDescent="0.25">
      <c r="A27" s="65" t="s">
        <v>15</v>
      </c>
      <c r="B27" s="65"/>
      <c r="C27" s="65"/>
      <c r="D27" s="65"/>
      <c r="E27" s="65" t="s">
        <v>8</v>
      </c>
      <c r="F27" s="65"/>
      <c r="G27" s="65"/>
    </row>
    <row r="28" spans="1:7" x14ac:dyDescent="0.25">
      <c r="A28" s="27" t="s">
        <v>1</v>
      </c>
      <c r="B28" s="27" t="s">
        <v>2</v>
      </c>
      <c r="C28" s="27" t="s">
        <v>3</v>
      </c>
      <c r="D28" s="27" t="s">
        <v>4</v>
      </c>
      <c r="E28" s="3" t="s">
        <v>5</v>
      </c>
      <c r="F28" s="27" t="s">
        <v>6</v>
      </c>
      <c r="G28" s="3" t="s">
        <v>7</v>
      </c>
    </row>
    <row r="29" spans="1:7" s="22" customFormat="1" ht="30" x14ac:dyDescent="0.25">
      <c r="A29" s="23">
        <v>42144</v>
      </c>
      <c r="B29" s="14" t="s">
        <v>9</v>
      </c>
      <c r="C29" s="50" t="s">
        <v>61</v>
      </c>
      <c r="D29" s="6" t="s">
        <v>10</v>
      </c>
      <c r="E29" s="10">
        <v>255.5</v>
      </c>
      <c r="F29" s="31">
        <v>1</v>
      </c>
      <c r="G29" s="7">
        <f t="shared" ref="G29" si="3">E29*F29</f>
        <v>255.5</v>
      </c>
    </row>
    <row r="30" spans="1:7" x14ac:dyDescent="0.25">
      <c r="A30" s="67" t="s">
        <v>44</v>
      </c>
      <c r="B30" s="67"/>
      <c r="C30" s="67"/>
      <c r="D30" s="67"/>
      <c r="E30" s="67"/>
      <c r="F30" s="67"/>
      <c r="G30" s="3">
        <f>SUM(G29:G29)</f>
        <v>255.5</v>
      </c>
    </row>
    <row r="31" spans="1:7" x14ac:dyDescent="0.25">
      <c r="A31" s="17"/>
      <c r="B31" s="17"/>
      <c r="C31" s="17"/>
      <c r="D31" s="17"/>
      <c r="E31" s="17"/>
      <c r="F31" s="17"/>
      <c r="G31" s="18"/>
    </row>
    <row r="32" spans="1:7" x14ac:dyDescent="0.25">
      <c r="A32" s="67" t="s">
        <v>16</v>
      </c>
      <c r="B32" s="67"/>
      <c r="C32" s="67"/>
      <c r="D32" s="67"/>
      <c r="E32" s="67" t="s">
        <v>17</v>
      </c>
      <c r="F32" s="67"/>
      <c r="G32" s="67"/>
    </row>
    <row r="33" spans="1:7" x14ac:dyDescent="0.25">
      <c r="A33" s="27" t="s">
        <v>1</v>
      </c>
      <c r="B33" s="27" t="s">
        <v>2</v>
      </c>
      <c r="C33" s="27" t="s">
        <v>3</v>
      </c>
      <c r="D33" s="27" t="s">
        <v>4</v>
      </c>
      <c r="E33" s="3" t="s">
        <v>5</v>
      </c>
      <c r="F33" s="27" t="s">
        <v>6</v>
      </c>
      <c r="G33" s="3" t="s">
        <v>7</v>
      </c>
    </row>
    <row r="34" spans="1:7" ht="30" x14ac:dyDescent="0.25">
      <c r="A34" s="53">
        <v>42137</v>
      </c>
      <c r="B34" s="14" t="s">
        <v>13</v>
      </c>
      <c r="C34" s="25" t="s">
        <v>62</v>
      </c>
      <c r="D34" s="6" t="s">
        <v>10</v>
      </c>
      <c r="E34" s="5">
        <v>255.5</v>
      </c>
      <c r="F34" s="14">
        <v>1</v>
      </c>
      <c r="G34" s="5">
        <f>E34*F34</f>
        <v>255.5</v>
      </c>
    </row>
    <row r="35" spans="1:7" x14ac:dyDescent="0.25">
      <c r="A35" s="60">
        <v>42144</v>
      </c>
      <c r="B35" s="14" t="s">
        <v>13</v>
      </c>
      <c r="C35" s="50" t="s">
        <v>53</v>
      </c>
      <c r="D35" s="6" t="s">
        <v>10</v>
      </c>
      <c r="E35" s="5">
        <v>255.5</v>
      </c>
      <c r="F35" s="14">
        <v>1</v>
      </c>
      <c r="G35" s="5">
        <f t="shared" ref="G35:G37" si="4">E35*F35</f>
        <v>255.5</v>
      </c>
    </row>
    <row r="36" spans="1:7" ht="30" x14ac:dyDescent="0.25">
      <c r="A36" s="60">
        <v>42144</v>
      </c>
      <c r="B36" s="14" t="s">
        <v>13</v>
      </c>
      <c r="C36" s="50" t="s">
        <v>63</v>
      </c>
      <c r="D36" s="6" t="s">
        <v>10</v>
      </c>
      <c r="E36" s="5">
        <v>255.5</v>
      </c>
      <c r="F36" s="14">
        <v>1</v>
      </c>
      <c r="G36" s="5">
        <f t="shared" si="4"/>
        <v>255.5</v>
      </c>
    </row>
    <row r="37" spans="1:7" ht="30" x14ac:dyDescent="0.25">
      <c r="A37" s="53">
        <v>42152</v>
      </c>
      <c r="B37" s="14" t="s">
        <v>13</v>
      </c>
      <c r="C37" s="25" t="s">
        <v>55</v>
      </c>
      <c r="D37" s="6" t="s">
        <v>10</v>
      </c>
      <c r="E37" s="5">
        <v>255.5</v>
      </c>
      <c r="F37" s="14">
        <v>1</v>
      </c>
      <c r="G37" s="5">
        <f t="shared" si="4"/>
        <v>255.5</v>
      </c>
    </row>
    <row r="38" spans="1:7" x14ac:dyDescent="0.25">
      <c r="A38" s="67" t="s">
        <v>44</v>
      </c>
      <c r="B38" s="67"/>
      <c r="C38" s="67"/>
      <c r="D38" s="67"/>
      <c r="E38" s="67"/>
      <c r="F38" s="67"/>
      <c r="G38" s="3">
        <f>SUM(G34:G37)</f>
        <v>1022</v>
      </c>
    </row>
    <row r="40" spans="1:7" x14ac:dyDescent="0.25">
      <c r="A40" s="67" t="s">
        <v>19</v>
      </c>
      <c r="B40" s="67"/>
      <c r="C40" s="67"/>
      <c r="D40" s="67"/>
      <c r="E40" s="67" t="s">
        <v>8</v>
      </c>
      <c r="F40" s="67"/>
      <c r="G40" s="67"/>
    </row>
    <row r="41" spans="1:7" x14ac:dyDescent="0.25">
      <c r="A41" s="27" t="s">
        <v>1</v>
      </c>
      <c r="B41" s="27" t="s">
        <v>2</v>
      </c>
      <c r="C41" s="27" t="s">
        <v>3</v>
      </c>
      <c r="D41" s="27" t="s">
        <v>4</v>
      </c>
      <c r="E41" s="3" t="s">
        <v>5</v>
      </c>
      <c r="F41" s="27" t="s">
        <v>6</v>
      </c>
      <c r="G41" s="3" t="s">
        <v>7</v>
      </c>
    </row>
    <row r="42" spans="1:7" ht="30" x14ac:dyDescent="0.25">
      <c r="A42" s="53">
        <v>42130</v>
      </c>
      <c r="B42" s="14" t="s">
        <v>9</v>
      </c>
      <c r="C42" s="8" t="s">
        <v>51</v>
      </c>
      <c r="D42" s="14" t="s">
        <v>10</v>
      </c>
      <c r="E42" s="5">
        <v>255.5</v>
      </c>
      <c r="F42" s="14">
        <v>1</v>
      </c>
      <c r="G42" s="5">
        <f>E42*F42</f>
        <v>255.5</v>
      </c>
    </row>
    <row r="43" spans="1:7" ht="27" customHeight="1" x14ac:dyDescent="0.25">
      <c r="A43" s="53">
        <v>42137</v>
      </c>
      <c r="B43" s="14" t="s">
        <v>9</v>
      </c>
      <c r="C43" s="8" t="s">
        <v>52</v>
      </c>
      <c r="D43" s="14" t="s">
        <v>10</v>
      </c>
      <c r="E43" s="5">
        <v>255.5</v>
      </c>
      <c r="F43" s="14">
        <v>1</v>
      </c>
      <c r="G43" s="5">
        <f t="shared" ref="G43:G47" si="5">E43*F43</f>
        <v>255.5</v>
      </c>
    </row>
    <row r="44" spans="1:7" ht="21" customHeight="1" x14ac:dyDescent="0.25">
      <c r="A44" s="60">
        <v>42144</v>
      </c>
      <c r="B44" s="14" t="s">
        <v>9</v>
      </c>
      <c r="C44" s="51" t="s">
        <v>57</v>
      </c>
      <c r="D44" s="14" t="s">
        <v>10</v>
      </c>
      <c r="E44" s="5">
        <v>255.5</v>
      </c>
      <c r="F44" s="14">
        <v>1</v>
      </c>
      <c r="G44" s="5">
        <f t="shared" si="5"/>
        <v>255.5</v>
      </c>
    </row>
    <row r="45" spans="1:7" ht="21.75" customHeight="1" x14ac:dyDescent="0.25">
      <c r="A45" s="60">
        <v>42144</v>
      </c>
      <c r="B45" s="14" t="s">
        <v>9</v>
      </c>
      <c r="C45" s="51" t="s">
        <v>53</v>
      </c>
      <c r="D45" s="14" t="s">
        <v>10</v>
      </c>
      <c r="E45" s="5">
        <v>255.5</v>
      </c>
      <c r="F45" s="14">
        <v>1</v>
      </c>
      <c r="G45" s="5">
        <f t="shared" si="5"/>
        <v>255.5</v>
      </c>
    </row>
    <row r="46" spans="1:7" ht="33" customHeight="1" x14ac:dyDescent="0.25">
      <c r="A46" s="60">
        <v>42144</v>
      </c>
      <c r="B46" s="14" t="s">
        <v>9</v>
      </c>
      <c r="C46" s="51" t="s">
        <v>54</v>
      </c>
      <c r="D46" s="14" t="s">
        <v>10</v>
      </c>
      <c r="E46" s="5">
        <v>255.5</v>
      </c>
      <c r="F46" s="14">
        <v>1</v>
      </c>
      <c r="G46" s="5">
        <f t="shared" si="5"/>
        <v>255.5</v>
      </c>
    </row>
    <row r="47" spans="1:7" ht="30.75" customHeight="1" x14ac:dyDescent="0.25">
      <c r="A47" s="53">
        <v>42152</v>
      </c>
      <c r="B47" s="14" t="s">
        <v>9</v>
      </c>
      <c r="C47" s="8" t="s">
        <v>55</v>
      </c>
      <c r="D47" s="14" t="s">
        <v>10</v>
      </c>
      <c r="E47" s="5">
        <v>255.5</v>
      </c>
      <c r="F47" s="29">
        <v>1</v>
      </c>
      <c r="G47" s="30">
        <f t="shared" si="5"/>
        <v>255.5</v>
      </c>
    </row>
    <row r="48" spans="1:7" x14ac:dyDescent="0.25">
      <c r="A48" s="67" t="s">
        <v>44</v>
      </c>
      <c r="B48" s="67"/>
      <c r="C48" s="67"/>
      <c r="D48" s="67"/>
      <c r="E48" s="67"/>
      <c r="F48" s="67"/>
      <c r="G48" s="3">
        <f>SUM(G42:G47)</f>
        <v>1533</v>
      </c>
    </row>
    <row r="50" spans="1:7" x14ac:dyDescent="0.25">
      <c r="A50" s="67" t="s">
        <v>20</v>
      </c>
      <c r="B50" s="67"/>
      <c r="C50" s="67"/>
      <c r="D50" s="67"/>
      <c r="E50" s="67" t="s">
        <v>8</v>
      </c>
      <c r="F50" s="67"/>
      <c r="G50" s="67"/>
    </row>
    <row r="51" spans="1:7" x14ac:dyDescent="0.25">
      <c r="A51" s="27" t="s">
        <v>1</v>
      </c>
      <c r="B51" s="27" t="s">
        <v>2</v>
      </c>
      <c r="C51" s="27" t="s">
        <v>3</v>
      </c>
      <c r="D51" s="27" t="s">
        <v>4</v>
      </c>
      <c r="E51" s="3" t="s">
        <v>5</v>
      </c>
      <c r="F51" s="27" t="s">
        <v>6</v>
      </c>
      <c r="G51" s="3" t="s">
        <v>7</v>
      </c>
    </row>
    <row r="52" spans="1:7" ht="30" x14ac:dyDescent="0.25">
      <c r="A52" s="53">
        <v>42137</v>
      </c>
      <c r="B52" s="14" t="s">
        <v>9</v>
      </c>
      <c r="C52" s="25" t="s">
        <v>62</v>
      </c>
      <c r="D52" s="14" t="s">
        <v>10</v>
      </c>
      <c r="E52" s="5">
        <v>255.5</v>
      </c>
      <c r="F52" s="14">
        <v>1</v>
      </c>
      <c r="G52" s="5">
        <f>E52*F52</f>
        <v>255.5</v>
      </c>
    </row>
    <row r="53" spans="1:7" ht="24" customHeight="1" x14ac:dyDescent="0.25">
      <c r="A53" s="60">
        <v>42144</v>
      </c>
      <c r="B53" s="14" t="s">
        <v>9</v>
      </c>
      <c r="C53" s="51" t="s">
        <v>57</v>
      </c>
      <c r="D53" s="14" t="s">
        <v>10</v>
      </c>
      <c r="E53" s="5">
        <v>255.5</v>
      </c>
      <c r="F53" s="14">
        <v>1</v>
      </c>
      <c r="G53" s="5">
        <f t="shared" ref="G53:G56" si="6">E53*F53</f>
        <v>255.5</v>
      </c>
    </row>
    <row r="54" spans="1:7" x14ac:dyDescent="0.25">
      <c r="A54" s="60">
        <v>42144</v>
      </c>
      <c r="B54" s="14" t="s">
        <v>9</v>
      </c>
      <c r="C54" s="50" t="s">
        <v>53</v>
      </c>
      <c r="D54" s="14" t="s">
        <v>10</v>
      </c>
      <c r="E54" s="5">
        <v>255.5</v>
      </c>
      <c r="F54" s="14">
        <v>1</v>
      </c>
      <c r="G54" s="5">
        <f t="shared" si="6"/>
        <v>255.5</v>
      </c>
    </row>
    <row r="55" spans="1:7" ht="28.5" customHeight="1" x14ac:dyDescent="0.25">
      <c r="A55" s="60">
        <v>42144</v>
      </c>
      <c r="B55" s="14" t="s">
        <v>9</v>
      </c>
      <c r="C55" s="50" t="s">
        <v>63</v>
      </c>
      <c r="D55" s="14" t="s">
        <v>10</v>
      </c>
      <c r="E55" s="5">
        <v>255.5</v>
      </c>
      <c r="F55" s="14">
        <v>1</v>
      </c>
      <c r="G55" s="5">
        <f t="shared" si="6"/>
        <v>255.5</v>
      </c>
    </row>
    <row r="56" spans="1:7" ht="30" x14ac:dyDescent="0.25">
      <c r="A56" s="53">
        <v>42152</v>
      </c>
      <c r="B56" s="14" t="s">
        <v>9</v>
      </c>
      <c r="C56" s="25" t="s">
        <v>55</v>
      </c>
      <c r="D56" s="14" t="s">
        <v>10</v>
      </c>
      <c r="E56" s="5">
        <v>255.5</v>
      </c>
      <c r="F56" s="14">
        <v>1</v>
      </c>
      <c r="G56" s="5">
        <f t="shared" si="6"/>
        <v>255.5</v>
      </c>
    </row>
    <row r="57" spans="1:7" x14ac:dyDescent="0.25">
      <c r="A57" s="67" t="s">
        <v>44</v>
      </c>
      <c r="B57" s="67"/>
      <c r="C57" s="67"/>
      <c r="D57" s="67"/>
      <c r="E57" s="67"/>
      <c r="F57" s="67"/>
      <c r="G57" s="3">
        <f>SUM(G52:G56)</f>
        <v>1277.5</v>
      </c>
    </row>
    <row r="59" spans="1:7" x14ac:dyDescent="0.25">
      <c r="A59" s="67" t="s">
        <v>22</v>
      </c>
      <c r="B59" s="67"/>
      <c r="C59" s="67"/>
      <c r="D59" s="67"/>
      <c r="E59" s="67" t="s">
        <v>8</v>
      </c>
      <c r="F59" s="67"/>
      <c r="G59" s="67"/>
    </row>
    <row r="60" spans="1:7" x14ac:dyDescent="0.25">
      <c r="A60" s="27" t="s">
        <v>1</v>
      </c>
      <c r="B60" s="27" t="s">
        <v>2</v>
      </c>
      <c r="C60" s="27" t="s">
        <v>3</v>
      </c>
      <c r="D60" s="27" t="s">
        <v>4</v>
      </c>
      <c r="E60" s="3" t="s">
        <v>5</v>
      </c>
      <c r="F60" s="27" t="s">
        <v>6</v>
      </c>
      <c r="G60" s="3" t="s">
        <v>7</v>
      </c>
    </row>
    <row r="61" spans="1:7" ht="30" x14ac:dyDescent="0.25">
      <c r="A61" s="53">
        <v>42137</v>
      </c>
      <c r="B61" s="14" t="s">
        <v>9</v>
      </c>
      <c r="C61" s="25" t="s">
        <v>64</v>
      </c>
      <c r="D61" s="14" t="s">
        <v>10</v>
      </c>
      <c r="E61" s="7">
        <v>255.5</v>
      </c>
      <c r="F61" s="6">
        <v>1</v>
      </c>
      <c r="G61" s="5">
        <f>F61*E61</f>
        <v>255.5</v>
      </c>
    </row>
    <row r="62" spans="1:7" x14ac:dyDescent="0.25">
      <c r="A62" s="60">
        <v>42144</v>
      </c>
      <c r="B62" s="14" t="s">
        <v>9</v>
      </c>
      <c r="C62" s="50" t="s">
        <v>53</v>
      </c>
      <c r="D62" s="14" t="s">
        <v>10</v>
      </c>
      <c r="E62" s="7">
        <v>255.5</v>
      </c>
      <c r="F62" s="14">
        <v>1</v>
      </c>
      <c r="G62" s="5">
        <f>F62*E62</f>
        <v>255.5</v>
      </c>
    </row>
    <row r="63" spans="1:7" x14ac:dyDescent="0.25">
      <c r="A63" s="67" t="s">
        <v>44</v>
      </c>
      <c r="B63" s="67"/>
      <c r="C63" s="67"/>
      <c r="D63" s="67"/>
      <c r="E63" s="67"/>
      <c r="F63" s="67"/>
      <c r="G63" s="3">
        <f>SUM(G61:G62)</f>
        <v>511</v>
      </c>
    </row>
    <row r="64" spans="1:7" x14ac:dyDescent="0.25">
      <c r="A64" s="19"/>
      <c r="B64" s="19"/>
      <c r="C64" s="19"/>
      <c r="D64" s="17"/>
      <c r="E64" s="17"/>
      <c r="F64" s="17"/>
      <c r="G64" s="18"/>
    </row>
    <row r="65" spans="1:9" x14ac:dyDescent="0.25">
      <c r="A65" s="67" t="s">
        <v>23</v>
      </c>
      <c r="B65" s="67"/>
      <c r="C65" s="67"/>
      <c r="D65" s="67"/>
      <c r="E65" s="67" t="s">
        <v>24</v>
      </c>
      <c r="F65" s="67"/>
      <c r="G65" s="67"/>
    </row>
    <row r="66" spans="1:9" x14ac:dyDescent="0.25">
      <c r="A66" s="27" t="s">
        <v>1</v>
      </c>
      <c r="B66" s="27" t="s">
        <v>2</v>
      </c>
      <c r="C66" s="27" t="s">
        <v>3</v>
      </c>
      <c r="D66" s="27" t="s">
        <v>4</v>
      </c>
      <c r="E66" s="3" t="s">
        <v>5</v>
      </c>
      <c r="F66" s="27" t="s">
        <v>6</v>
      </c>
      <c r="G66" s="3" t="s">
        <v>7</v>
      </c>
    </row>
    <row r="67" spans="1:9" ht="30" x14ac:dyDescent="0.25">
      <c r="A67" s="53">
        <v>42130</v>
      </c>
      <c r="B67" s="14" t="s">
        <v>18</v>
      </c>
      <c r="C67" s="25" t="s">
        <v>65</v>
      </c>
      <c r="D67" s="14" t="s">
        <v>10</v>
      </c>
      <c r="E67" s="5">
        <v>511</v>
      </c>
      <c r="F67" s="14">
        <v>1</v>
      </c>
      <c r="G67" s="5">
        <f>E67*F67</f>
        <v>511</v>
      </c>
    </row>
    <row r="68" spans="1:9" ht="30" x14ac:dyDescent="0.25">
      <c r="A68" s="53">
        <v>42137</v>
      </c>
      <c r="B68" s="14" t="s">
        <v>18</v>
      </c>
      <c r="C68" s="25" t="s">
        <v>64</v>
      </c>
      <c r="D68" s="14" t="s">
        <v>10</v>
      </c>
      <c r="E68" s="5">
        <v>511</v>
      </c>
      <c r="F68" s="29">
        <v>1</v>
      </c>
      <c r="G68" s="5">
        <f t="shared" ref="G68:G71" si="7">E68*F68</f>
        <v>511</v>
      </c>
      <c r="I68" s="24"/>
    </row>
    <row r="69" spans="1:9" ht="29.25" customHeight="1" x14ac:dyDescent="0.25">
      <c r="A69" s="60">
        <v>42144</v>
      </c>
      <c r="B69" s="29" t="s">
        <v>18</v>
      </c>
      <c r="C69" s="50" t="s">
        <v>66</v>
      </c>
      <c r="D69" s="14" t="s">
        <v>10</v>
      </c>
      <c r="E69" s="5">
        <v>511</v>
      </c>
      <c r="F69" s="29">
        <v>1</v>
      </c>
      <c r="G69" s="30">
        <f t="shared" si="7"/>
        <v>511</v>
      </c>
      <c r="I69" s="24"/>
    </row>
    <row r="70" spans="1:9" x14ac:dyDescent="0.25">
      <c r="A70" s="60">
        <v>42144</v>
      </c>
      <c r="B70" s="29" t="s">
        <v>18</v>
      </c>
      <c r="C70" s="50" t="s">
        <v>53</v>
      </c>
      <c r="D70" s="14" t="s">
        <v>10</v>
      </c>
      <c r="E70" s="5">
        <v>511</v>
      </c>
      <c r="F70" s="29">
        <v>1</v>
      </c>
      <c r="G70" s="30">
        <f t="shared" si="7"/>
        <v>511</v>
      </c>
      <c r="I70" s="24"/>
    </row>
    <row r="71" spans="1:9" ht="45" x14ac:dyDescent="0.25">
      <c r="A71" s="60">
        <v>42144</v>
      </c>
      <c r="B71" s="29" t="s">
        <v>21</v>
      </c>
      <c r="C71" s="50" t="s">
        <v>67</v>
      </c>
      <c r="D71" s="38" t="s">
        <v>48</v>
      </c>
      <c r="E71" s="30">
        <v>730</v>
      </c>
      <c r="F71" s="29">
        <v>1</v>
      </c>
      <c r="G71" s="30">
        <f t="shared" si="7"/>
        <v>730</v>
      </c>
    </row>
    <row r="72" spans="1:9" x14ac:dyDescent="0.25">
      <c r="A72" s="67" t="s">
        <v>44</v>
      </c>
      <c r="B72" s="67"/>
      <c r="C72" s="67"/>
      <c r="D72" s="67"/>
      <c r="E72" s="67"/>
      <c r="F72" s="67"/>
      <c r="G72" s="3">
        <f>SUM(G67:G71)</f>
        <v>2774</v>
      </c>
    </row>
    <row r="73" spans="1:9" x14ac:dyDescent="0.25">
      <c r="A73" s="17"/>
      <c r="B73" s="17"/>
      <c r="C73" s="17"/>
      <c r="D73" s="17"/>
      <c r="E73" s="17"/>
      <c r="F73" s="17"/>
      <c r="G73" s="18"/>
    </row>
    <row r="74" spans="1:9" x14ac:dyDescent="0.25">
      <c r="A74" s="65" t="s">
        <v>25</v>
      </c>
      <c r="B74" s="65"/>
      <c r="C74" s="65"/>
      <c r="D74" s="65"/>
      <c r="E74" s="65" t="s">
        <v>8</v>
      </c>
      <c r="F74" s="65"/>
      <c r="G74" s="65"/>
    </row>
    <row r="75" spans="1:9" x14ac:dyDescent="0.25">
      <c r="A75" s="27" t="s">
        <v>1</v>
      </c>
      <c r="B75" s="27" t="s">
        <v>2</v>
      </c>
      <c r="C75" s="27" t="s">
        <v>3</v>
      </c>
      <c r="D75" s="27" t="s">
        <v>4</v>
      </c>
      <c r="E75" s="3" t="s">
        <v>5</v>
      </c>
      <c r="F75" s="27" t="s">
        <v>6</v>
      </c>
      <c r="G75" s="3" t="s">
        <v>7</v>
      </c>
    </row>
    <row r="76" spans="1:9" ht="30" x14ac:dyDescent="0.25">
      <c r="A76" s="53">
        <v>42130</v>
      </c>
      <c r="B76" s="14" t="s">
        <v>9</v>
      </c>
      <c r="C76" s="25" t="s">
        <v>65</v>
      </c>
      <c r="D76" s="14" t="s">
        <v>10</v>
      </c>
      <c r="E76" s="7">
        <v>255.5</v>
      </c>
      <c r="F76" s="6">
        <v>1</v>
      </c>
      <c r="G76" s="7">
        <f t="shared" ref="G76:G78" si="8">E76*F76</f>
        <v>255.5</v>
      </c>
    </row>
    <row r="77" spans="1:9" ht="30" x14ac:dyDescent="0.25">
      <c r="A77" s="53">
        <v>42137</v>
      </c>
      <c r="B77" s="14" t="s">
        <v>9</v>
      </c>
      <c r="C77" s="25" t="s">
        <v>62</v>
      </c>
      <c r="D77" s="14" t="s">
        <v>10</v>
      </c>
      <c r="E77" s="7">
        <v>255.5</v>
      </c>
      <c r="F77" s="6">
        <v>1</v>
      </c>
      <c r="G77" s="7">
        <f t="shared" si="8"/>
        <v>255.5</v>
      </c>
    </row>
    <row r="78" spans="1:9" x14ac:dyDescent="0.25">
      <c r="A78" s="60">
        <v>42144</v>
      </c>
      <c r="B78" s="14" t="s">
        <v>9</v>
      </c>
      <c r="C78" s="50" t="s">
        <v>53</v>
      </c>
      <c r="D78" s="14" t="s">
        <v>10</v>
      </c>
      <c r="E78" s="7">
        <v>255.5</v>
      </c>
      <c r="F78" s="6">
        <v>1</v>
      </c>
      <c r="G78" s="7">
        <f t="shared" si="8"/>
        <v>255.5</v>
      </c>
    </row>
    <row r="79" spans="1:9" ht="32.25" customHeight="1" x14ac:dyDescent="0.25">
      <c r="A79" s="60">
        <v>42144</v>
      </c>
      <c r="B79" s="14" t="s">
        <v>9</v>
      </c>
      <c r="C79" s="50" t="s">
        <v>63</v>
      </c>
      <c r="D79" s="14" t="s">
        <v>10</v>
      </c>
      <c r="E79" s="7">
        <v>255.5</v>
      </c>
      <c r="F79" s="6">
        <v>1</v>
      </c>
      <c r="G79" s="7">
        <f t="shared" ref="G79" si="9">E79*F79</f>
        <v>255.5</v>
      </c>
    </row>
    <row r="80" spans="1:9" x14ac:dyDescent="0.25">
      <c r="A80" s="67" t="s">
        <v>44</v>
      </c>
      <c r="B80" s="67"/>
      <c r="C80" s="67"/>
      <c r="D80" s="67"/>
      <c r="E80" s="67"/>
      <c r="F80" s="67"/>
      <c r="G80" s="3">
        <f>SUM(G76:G79)</f>
        <v>1022</v>
      </c>
    </row>
    <row r="81" spans="1:7" x14ac:dyDescent="0.25">
      <c r="A81" s="17"/>
      <c r="B81" s="17"/>
      <c r="C81" s="17"/>
      <c r="D81" s="17"/>
      <c r="E81" s="17"/>
      <c r="F81" s="17"/>
      <c r="G81" s="18"/>
    </row>
    <row r="82" spans="1:7" x14ac:dyDescent="0.25">
      <c r="A82" s="67" t="s">
        <v>26</v>
      </c>
      <c r="B82" s="67"/>
      <c r="C82" s="67"/>
      <c r="D82" s="67"/>
      <c r="E82" s="67" t="s">
        <v>27</v>
      </c>
      <c r="F82" s="67"/>
      <c r="G82" s="67"/>
    </row>
    <row r="83" spans="1:7" x14ac:dyDescent="0.25">
      <c r="A83" s="27" t="s">
        <v>1</v>
      </c>
      <c r="B83" s="27" t="s">
        <v>2</v>
      </c>
      <c r="C83" s="27" t="s">
        <v>3</v>
      </c>
      <c r="D83" s="27" t="s">
        <v>4</v>
      </c>
      <c r="E83" s="3" t="s">
        <v>5</v>
      </c>
      <c r="F83" s="27" t="s">
        <v>6</v>
      </c>
      <c r="G83" s="3" t="s">
        <v>7</v>
      </c>
    </row>
    <row r="84" spans="1:7" ht="30.75" customHeight="1" x14ac:dyDescent="0.25">
      <c r="A84" s="54">
        <v>42137</v>
      </c>
      <c r="B84" s="14" t="s">
        <v>13</v>
      </c>
      <c r="C84" s="25" t="s">
        <v>68</v>
      </c>
      <c r="D84" s="14" t="s">
        <v>10</v>
      </c>
      <c r="E84" s="10">
        <v>255.5</v>
      </c>
      <c r="F84" s="14">
        <v>1</v>
      </c>
      <c r="G84" s="5">
        <f>E84*F84</f>
        <v>255.5</v>
      </c>
    </row>
    <row r="85" spans="1:7" ht="20.25" customHeight="1" x14ac:dyDescent="0.25">
      <c r="A85" s="59">
        <v>42144</v>
      </c>
      <c r="B85" s="14" t="s">
        <v>13</v>
      </c>
      <c r="C85" s="50" t="s">
        <v>57</v>
      </c>
      <c r="D85" s="14" t="s">
        <v>10</v>
      </c>
      <c r="E85" s="10">
        <v>255.5</v>
      </c>
      <c r="F85" s="14">
        <v>1</v>
      </c>
      <c r="G85" s="5">
        <f t="shared" ref="G85:G87" si="10">E85*F85</f>
        <v>255.5</v>
      </c>
    </row>
    <row r="86" spans="1:7" ht="18.75" customHeight="1" x14ac:dyDescent="0.25">
      <c r="A86" s="59">
        <v>42144</v>
      </c>
      <c r="B86" s="14" t="s">
        <v>13</v>
      </c>
      <c r="C86" s="50" t="s">
        <v>53</v>
      </c>
      <c r="D86" s="14" t="s">
        <v>10</v>
      </c>
      <c r="E86" s="10">
        <v>255.5</v>
      </c>
      <c r="F86" s="14">
        <v>1</v>
      </c>
      <c r="G86" s="5">
        <f t="shared" si="10"/>
        <v>255.5</v>
      </c>
    </row>
    <row r="87" spans="1:7" ht="33.75" customHeight="1" x14ac:dyDescent="0.25">
      <c r="A87" s="60">
        <v>42144</v>
      </c>
      <c r="B87" s="14" t="s">
        <v>13</v>
      </c>
      <c r="C87" s="50" t="s">
        <v>61</v>
      </c>
      <c r="D87" s="14" t="s">
        <v>10</v>
      </c>
      <c r="E87" s="10">
        <v>255.5</v>
      </c>
      <c r="F87" s="14">
        <v>1</v>
      </c>
      <c r="G87" s="5">
        <f t="shared" si="10"/>
        <v>255.5</v>
      </c>
    </row>
    <row r="88" spans="1:7" x14ac:dyDescent="0.25">
      <c r="A88" s="67" t="s">
        <v>44</v>
      </c>
      <c r="B88" s="67"/>
      <c r="C88" s="67"/>
      <c r="D88" s="67"/>
      <c r="E88" s="67"/>
      <c r="F88" s="67"/>
      <c r="G88" s="3">
        <f>SUM(G84:G87)</f>
        <v>1022</v>
      </c>
    </row>
    <row r="90" spans="1:7" x14ac:dyDescent="0.25">
      <c r="A90" s="67" t="s">
        <v>28</v>
      </c>
      <c r="B90" s="67"/>
      <c r="C90" s="67"/>
      <c r="D90" s="67"/>
      <c r="E90" s="67" t="s">
        <v>29</v>
      </c>
      <c r="F90" s="67"/>
      <c r="G90" s="67"/>
    </row>
    <row r="91" spans="1:7" x14ac:dyDescent="0.25">
      <c r="A91" s="27" t="s">
        <v>1</v>
      </c>
      <c r="B91" s="27" t="s">
        <v>2</v>
      </c>
      <c r="C91" s="27" t="s">
        <v>3</v>
      </c>
      <c r="D91" s="27" t="s">
        <v>4</v>
      </c>
      <c r="E91" s="3" t="s">
        <v>5</v>
      </c>
      <c r="F91" s="27" t="s">
        <v>6</v>
      </c>
      <c r="G91" s="3" t="s">
        <v>7</v>
      </c>
    </row>
    <row r="92" spans="1:7" ht="30" x14ac:dyDescent="0.25">
      <c r="A92" s="53">
        <v>42130</v>
      </c>
      <c r="B92" s="14" t="s">
        <v>13</v>
      </c>
      <c r="C92" s="25" t="s">
        <v>51</v>
      </c>
      <c r="D92" s="14" t="s">
        <v>10</v>
      </c>
      <c r="E92" s="10">
        <v>255.5</v>
      </c>
      <c r="F92" s="14">
        <v>1</v>
      </c>
      <c r="G92" s="5">
        <f>E92*F92</f>
        <v>255.5</v>
      </c>
    </row>
    <row r="93" spans="1:7" ht="30" x14ac:dyDescent="0.25">
      <c r="A93" s="53">
        <v>42137</v>
      </c>
      <c r="B93" s="14" t="s">
        <v>13</v>
      </c>
      <c r="C93" s="25" t="s">
        <v>52</v>
      </c>
      <c r="D93" s="14" t="s">
        <v>10</v>
      </c>
      <c r="E93" s="10">
        <v>255.5</v>
      </c>
      <c r="F93" s="14">
        <v>1</v>
      </c>
      <c r="G93" s="5">
        <f t="shared" ref="G93:G96" si="11">E93*F93</f>
        <v>255.5</v>
      </c>
    </row>
    <row r="94" spans="1:7" x14ac:dyDescent="0.25">
      <c r="A94" s="60">
        <v>42144</v>
      </c>
      <c r="B94" s="14" t="s">
        <v>13</v>
      </c>
      <c r="C94" s="50" t="s">
        <v>53</v>
      </c>
      <c r="D94" s="14" t="s">
        <v>10</v>
      </c>
      <c r="E94" s="10">
        <v>255.5</v>
      </c>
      <c r="F94" s="29">
        <v>1</v>
      </c>
      <c r="G94" s="30">
        <f t="shared" si="11"/>
        <v>255.5</v>
      </c>
    </row>
    <row r="95" spans="1:7" ht="30" x14ac:dyDescent="0.25">
      <c r="A95" s="60">
        <v>42144</v>
      </c>
      <c r="B95" s="14" t="s">
        <v>13</v>
      </c>
      <c r="C95" s="50" t="s">
        <v>54</v>
      </c>
      <c r="D95" s="14" t="s">
        <v>10</v>
      </c>
      <c r="E95" s="10">
        <v>255.5</v>
      </c>
      <c r="F95" s="14">
        <v>1</v>
      </c>
      <c r="G95" s="5">
        <f t="shared" si="11"/>
        <v>255.5</v>
      </c>
    </row>
    <row r="96" spans="1:7" ht="33" customHeight="1" x14ac:dyDescent="0.25">
      <c r="A96" s="53">
        <v>42152</v>
      </c>
      <c r="B96" s="14" t="s">
        <v>13</v>
      </c>
      <c r="C96" s="25" t="s">
        <v>55</v>
      </c>
      <c r="D96" s="14" t="s">
        <v>10</v>
      </c>
      <c r="E96" s="10">
        <v>255.5</v>
      </c>
      <c r="F96" s="14">
        <v>1</v>
      </c>
      <c r="G96" s="5">
        <f t="shared" si="11"/>
        <v>255.5</v>
      </c>
    </row>
    <row r="97" spans="1:7" x14ac:dyDescent="0.25">
      <c r="A97" s="67" t="s">
        <v>44</v>
      </c>
      <c r="B97" s="67"/>
      <c r="C97" s="67"/>
      <c r="D97" s="67"/>
      <c r="E97" s="67"/>
      <c r="F97" s="67"/>
      <c r="G97" s="3">
        <f>SUM(G92:G96)</f>
        <v>1277.5</v>
      </c>
    </row>
    <row r="99" spans="1:7" x14ac:dyDescent="0.25">
      <c r="A99" s="67" t="s">
        <v>30</v>
      </c>
      <c r="B99" s="67"/>
      <c r="C99" s="67"/>
      <c r="D99" s="67"/>
      <c r="E99" s="67" t="s">
        <v>31</v>
      </c>
      <c r="F99" s="67"/>
      <c r="G99" s="67"/>
    </row>
    <row r="100" spans="1:7" x14ac:dyDescent="0.25">
      <c r="A100" s="27" t="s">
        <v>1</v>
      </c>
      <c r="B100" s="27" t="s">
        <v>2</v>
      </c>
      <c r="C100" s="27" t="s">
        <v>3</v>
      </c>
      <c r="D100" s="27" t="s">
        <v>4</v>
      </c>
      <c r="E100" s="3" t="s">
        <v>5</v>
      </c>
      <c r="F100" s="27" t="s">
        <v>6</v>
      </c>
      <c r="G100" s="3" t="s">
        <v>7</v>
      </c>
    </row>
    <row r="101" spans="1:7" s="22" customFormat="1" ht="30" x14ac:dyDescent="0.25">
      <c r="A101" s="53">
        <v>42137</v>
      </c>
      <c r="B101" s="14" t="s">
        <v>18</v>
      </c>
      <c r="C101" s="25" t="s">
        <v>68</v>
      </c>
      <c r="D101" s="14" t="s">
        <v>10</v>
      </c>
      <c r="E101" s="7">
        <v>511</v>
      </c>
      <c r="F101" s="6">
        <v>1</v>
      </c>
      <c r="G101" s="7">
        <f>E101*F101</f>
        <v>511</v>
      </c>
    </row>
    <row r="102" spans="1:7" x14ac:dyDescent="0.25">
      <c r="A102" s="60">
        <v>42144</v>
      </c>
      <c r="B102" s="14" t="s">
        <v>18</v>
      </c>
      <c r="C102" s="50" t="s">
        <v>53</v>
      </c>
      <c r="D102" s="14" t="s">
        <v>10</v>
      </c>
      <c r="E102" s="10">
        <v>511</v>
      </c>
      <c r="F102" s="14">
        <v>1</v>
      </c>
      <c r="G102" s="5">
        <f>E102*F102</f>
        <v>511</v>
      </c>
    </row>
    <row r="103" spans="1:7" x14ac:dyDescent="0.25">
      <c r="A103" s="67" t="s">
        <v>44</v>
      </c>
      <c r="B103" s="67"/>
      <c r="C103" s="67"/>
      <c r="D103" s="67"/>
      <c r="E103" s="67"/>
      <c r="F103" s="67"/>
      <c r="G103" s="3">
        <f>SUM(G101:G102)</f>
        <v>1022</v>
      </c>
    </row>
    <row r="104" spans="1:7" x14ac:dyDescent="0.25">
      <c r="A104" s="17"/>
      <c r="B104" s="17"/>
      <c r="C104" s="17"/>
      <c r="D104" s="17"/>
      <c r="E104" s="17"/>
      <c r="F104" s="17"/>
      <c r="G104" s="18"/>
    </row>
    <row r="105" spans="1:7" x14ac:dyDescent="0.25">
      <c r="A105" s="67" t="s">
        <v>32</v>
      </c>
      <c r="B105" s="67"/>
      <c r="C105" s="67"/>
      <c r="D105" s="67"/>
      <c r="E105" s="67" t="s">
        <v>8</v>
      </c>
      <c r="F105" s="67"/>
      <c r="G105" s="67"/>
    </row>
    <row r="106" spans="1:7" x14ac:dyDescent="0.25">
      <c r="A106" s="27" t="s">
        <v>1</v>
      </c>
      <c r="B106" s="27" t="s">
        <v>2</v>
      </c>
      <c r="C106" s="34" t="s">
        <v>3</v>
      </c>
      <c r="D106" s="27" t="s">
        <v>4</v>
      </c>
      <c r="E106" s="3" t="s">
        <v>5</v>
      </c>
      <c r="F106" s="27" t="s">
        <v>6</v>
      </c>
      <c r="G106" s="3" t="s">
        <v>7</v>
      </c>
    </row>
    <row r="107" spans="1:7" ht="30" x14ac:dyDescent="0.25">
      <c r="A107" s="53">
        <v>42130</v>
      </c>
      <c r="B107" s="14" t="s">
        <v>9</v>
      </c>
      <c r="C107" s="25" t="s">
        <v>56</v>
      </c>
      <c r="D107" s="14" t="s">
        <v>10</v>
      </c>
      <c r="E107" s="10">
        <v>255.5</v>
      </c>
      <c r="F107" s="14">
        <v>1</v>
      </c>
      <c r="G107" s="5">
        <f>E107*F107</f>
        <v>255.5</v>
      </c>
    </row>
    <row r="108" spans="1:7" ht="30" x14ac:dyDescent="0.25">
      <c r="A108" s="53">
        <v>42137</v>
      </c>
      <c r="B108" s="14" t="s">
        <v>9</v>
      </c>
      <c r="C108" s="25" t="s">
        <v>69</v>
      </c>
      <c r="D108" s="14" t="s">
        <v>10</v>
      </c>
      <c r="E108" s="10">
        <v>255.5</v>
      </c>
      <c r="F108" s="14">
        <v>1</v>
      </c>
      <c r="G108" s="5">
        <f t="shared" ref="G108:G111" si="12">E108*F108</f>
        <v>255.5</v>
      </c>
    </row>
    <row r="109" spans="1:7" ht="30" x14ac:dyDescent="0.25">
      <c r="A109" s="60">
        <v>42144</v>
      </c>
      <c r="B109" s="14" t="s">
        <v>9</v>
      </c>
      <c r="C109" s="50" t="s">
        <v>58</v>
      </c>
      <c r="D109" s="14" t="s">
        <v>10</v>
      </c>
      <c r="E109" s="10">
        <v>255.5</v>
      </c>
      <c r="F109" s="14">
        <v>1</v>
      </c>
      <c r="G109" s="5">
        <f t="shared" si="12"/>
        <v>255.5</v>
      </c>
    </row>
    <row r="110" spans="1:7" x14ac:dyDescent="0.25">
      <c r="A110" s="60">
        <v>42144</v>
      </c>
      <c r="B110" s="14" t="s">
        <v>9</v>
      </c>
      <c r="C110" s="50" t="s">
        <v>53</v>
      </c>
      <c r="D110" s="14" t="s">
        <v>10</v>
      </c>
      <c r="E110" s="10">
        <v>255.5</v>
      </c>
      <c r="F110" s="14">
        <v>1</v>
      </c>
      <c r="G110" s="5">
        <f t="shared" si="12"/>
        <v>255.5</v>
      </c>
    </row>
    <row r="111" spans="1:7" ht="30" x14ac:dyDescent="0.25">
      <c r="A111" s="53">
        <v>42151</v>
      </c>
      <c r="B111" s="14" t="s">
        <v>9</v>
      </c>
      <c r="C111" s="25" t="s">
        <v>60</v>
      </c>
      <c r="D111" s="14" t="s">
        <v>10</v>
      </c>
      <c r="E111" s="10">
        <v>255.5</v>
      </c>
      <c r="F111" s="29">
        <v>1</v>
      </c>
      <c r="G111" s="30">
        <f t="shared" si="12"/>
        <v>255.5</v>
      </c>
    </row>
    <row r="112" spans="1:7" x14ac:dyDescent="0.25">
      <c r="A112" s="67" t="s">
        <v>44</v>
      </c>
      <c r="B112" s="67"/>
      <c r="C112" s="67"/>
      <c r="D112" s="67"/>
      <c r="E112" s="67"/>
      <c r="F112" s="67"/>
      <c r="G112" s="3">
        <f>SUM(G107:G111)</f>
        <v>1277.5</v>
      </c>
    </row>
    <row r="113" spans="1:7" x14ac:dyDescent="0.25">
      <c r="A113" s="17"/>
      <c r="B113" s="17"/>
      <c r="C113" s="17"/>
      <c r="D113" s="17"/>
      <c r="E113" s="17"/>
      <c r="F113" s="17"/>
      <c r="G113" s="18"/>
    </row>
    <row r="114" spans="1:7" x14ac:dyDescent="0.25">
      <c r="A114" s="67" t="s">
        <v>33</v>
      </c>
      <c r="B114" s="67"/>
      <c r="C114" s="67"/>
      <c r="D114" s="67"/>
      <c r="E114" s="67" t="s">
        <v>8</v>
      </c>
      <c r="F114" s="67"/>
      <c r="G114" s="67"/>
    </row>
    <row r="115" spans="1:7" x14ac:dyDescent="0.25">
      <c r="A115" s="27" t="s">
        <v>1</v>
      </c>
      <c r="B115" s="27" t="s">
        <v>2</v>
      </c>
      <c r="C115" s="27" t="s">
        <v>3</v>
      </c>
      <c r="D115" s="27" t="s">
        <v>4</v>
      </c>
      <c r="E115" s="3" t="s">
        <v>5</v>
      </c>
      <c r="F115" s="27" t="s">
        <v>6</v>
      </c>
      <c r="G115" s="3" t="s">
        <v>7</v>
      </c>
    </row>
    <row r="116" spans="1:7" s="22" customFormat="1" ht="30" x14ac:dyDescent="0.25">
      <c r="A116" s="53">
        <v>42137</v>
      </c>
      <c r="B116" s="14" t="s">
        <v>9</v>
      </c>
      <c r="C116" s="25" t="s">
        <v>64</v>
      </c>
      <c r="D116" s="6" t="s">
        <v>10</v>
      </c>
      <c r="E116" s="7">
        <v>255.5</v>
      </c>
      <c r="F116" s="6">
        <v>1</v>
      </c>
      <c r="G116" s="5">
        <f t="shared" ref="G116:G118" si="13">E116*F116</f>
        <v>255.5</v>
      </c>
    </row>
    <row r="117" spans="1:7" s="22" customFormat="1" x14ac:dyDescent="0.25">
      <c r="A117" s="60">
        <v>42144</v>
      </c>
      <c r="B117" s="14" t="s">
        <v>9</v>
      </c>
      <c r="C117" s="50" t="s">
        <v>53</v>
      </c>
      <c r="D117" s="6" t="s">
        <v>10</v>
      </c>
      <c r="E117" s="7">
        <v>255.5</v>
      </c>
      <c r="F117" s="6">
        <v>1</v>
      </c>
      <c r="G117" s="5">
        <f t="shared" si="13"/>
        <v>255.5</v>
      </c>
    </row>
    <row r="118" spans="1:7" s="22" customFormat="1" ht="45" x14ac:dyDescent="0.25">
      <c r="A118" s="60">
        <v>42144</v>
      </c>
      <c r="B118" s="6" t="s">
        <v>21</v>
      </c>
      <c r="C118" s="50" t="s">
        <v>67</v>
      </c>
      <c r="D118" s="6" t="s">
        <v>70</v>
      </c>
      <c r="E118" s="7">
        <v>730</v>
      </c>
      <c r="F118" s="6">
        <v>1</v>
      </c>
      <c r="G118" s="5">
        <f t="shared" si="13"/>
        <v>730</v>
      </c>
    </row>
    <row r="119" spans="1:7" x14ac:dyDescent="0.25">
      <c r="A119" s="67" t="s">
        <v>44</v>
      </c>
      <c r="B119" s="67"/>
      <c r="C119" s="67"/>
      <c r="D119" s="67"/>
      <c r="E119" s="67"/>
      <c r="F119" s="67"/>
      <c r="G119" s="3">
        <f>SUM(G116:G118)</f>
        <v>1241</v>
      </c>
    </row>
    <row r="121" spans="1:7" x14ac:dyDescent="0.25">
      <c r="A121" s="67" t="s">
        <v>34</v>
      </c>
      <c r="B121" s="67"/>
      <c r="C121" s="67"/>
      <c r="D121" s="67"/>
      <c r="E121" s="67" t="s">
        <v>35</v>
      </c>
      <c r="F121" s="67"/>
      <c r="G121" s="67"/>
    </row>
    <row r="122" spans="1:7" x14ac:dyDescent="0.25">
      <c r="A122" s="27" t="s">
        <v>1</v>
      </c>
      <c r="B122" s="27" t="s">
        <v>2</v>
      </c>
      <c r="C122" s="27" t="s">
        <v>3</v>
      </c>
      <c r="D122" s="27" t="s">
        <v>4</v>
      </c>
      <c r="E122" s="3" t="s">
        <v>5</v>
      </c>
      <c r="F122" s="27" t="s">
        <v>6</v>
      </c>
      <c r="G122" s="3" t="s">
        <v>7</v>
      </c>
    </row>
    <row r="123" spans="1:7" ht="30" x14ac:dyDescent="0.25">
      <c r="A123" s="53">
        <v>42137</v>
      </c>
      <c r="B123" s="14" t="s">
        <v>13</v>
      </c>
      <c r="C123" s="25" t="s">
        <v>69</v>
      </c>
      <c r="D123" s="14" t="s">
        <v>10</v>
      </c>
      <c r="E123" s="10">
        <v>255.5</v>
      </c>
      <c r="F123" s="14">
        <v>1</v>
      </c>
      <c r="G123" s="5">
        <f>E123*F123</f>
        <v>255.5</v>
      </c>
    </row>
    <row r="124" spans="1:7" ht="30" x14ac:dyDescent="0.25">
      <c r="A124" s="60">
        <v>42144</v>
      </c>
      <c r="B124" s="14" t="s">
        <v>13</v>
      </c>
      <c r="C124" s="50" t="s">
        <v>58</v>
      </c>
      <c r="D124" s="14" t="s">
        <v>10</v>
      </c>
      <c r="E124" s="10">
        <v>255.5</v>
      </c>
      <c r="F124" s="14">
        <v>1</v>
      </c>
      <c r="G124" s="5">
        <f t="shared" ref="G124:G126" si="14">E124*F124</f>
        <v>255.5</v>
      </c>
    </row>
    <row r="125" spans="1:7" x14ac:dyDescent="0.25">
      <c r="A125" s="60">
        <v>42144</v>
      </c>
      <c r="B125" s="14" t="s">
        <v>13</v>
      </c>
      <c r="C125" s="50" t="s">
        <v>53</v>
      </c>
      <c r="D125" s="14" t="s">
        <v>10</v>
      </c>
      <c r="E125" s="10">
        <v>255.5</v>
      </c>
      <c r="F125" s="29">
        <v>1</v>
      </c>
      <c r="G125" s="5">
        <f t="shared" si="14"/>
        <v>255.5</v>
      </c>
    </row>
    <row r="126" spans="1:7" ht="30" x14ac:dyDescent="0.25">
      <c r="A126" s="53">
        <v>42151</v>
      </c>
      <c r="B126" s="14" t="s">
        <v>13</v>
      </c>
      <c r="C126" s="25" t="s">
        <v>60</v>
      </c>
      <c r="D126" s="14" t="s">
        <v>10</v>
      </c>
      <c r="E126" s="10">
        <v>255.5</v>
      </c>
      <c r="F126" s="29">
        <v>1</v>
      </c>
      <c r="G126" s="30">
        <f t="shared" si="14"/>
        <v>255.5</v>
      </c>
    </row>
    <row r="127" spans="1:7" x14ac:dyDescent="0.25">
      <c r="A127" s="65" t="s">
        <v>44</v>
      </c>
      <c r="B127" s="65"/>
      <c r="C127" s="65"/>
      <c r="D127" s="65"/>
      <c r="E127" s="65"/>
      <c r="F127" s="65"/>
      <c r="G127" s="33">
        <f>SUM(G123:G126)</f>
        <v>1022</v>
      </c>
    </row>
    <row r="128" spans="1:7" x14ac:dyDescent="0.25">
      <c r="A128" s="19"/>
      <c r="B128" s="19"/>
      <c r="C128" s="19"/>
      <c r="D128" s="19"/>
      <c r="E128" s="19"/>
      <c r="F128" s="19"/>
      <c r="G128" s="39"/>
    </row>
    <row r="129" spans="1:8" x14ac:dyDescent="0.25">
      <c r="A129" s="65" t="s">
        <v>45</v>
      </c>
      <c r="B129" s="65"/>
      <c r="C129" s="65"/>
      <c r="D129" s="65"/>
      <c r="E129" s="65" t="s">
        <v>31</v>
      </c>
      <c r="F129" s="65"/>
      <c r="G129" s="65"/>
    </row>
    <row r="130" spans="1:8" x14ac:dyDescent="0.25">
      <c r="A130" s="37" t="s">
        <v>1</v>
      </c>
      <c r="B130" s="37" t="s">
        <v>2</v>
      </c>
      <c r="C130" s="37" t="s">
        <v>3</v>
      </c>
      <c r="D130" s="37" t="s">
        <v>4</v>
      </c>
      <c r="E130" s="33" t="s">
        <v>5</v>
      </c>
      <c r="F130" s="37" t="s">
        <v>6</v>
      </c>
      <c r="G130" s="33" t="s">
        <v>7</v>
      </c>
    </row>
    <row r="131" spans="1:8" ht="30" x14ac:dyDescent="0.25">
      <c r="A131" s="53">
        <v>42130</v>
      </c>
      <c r="B131" s="14" t="s">
        <v>13</v>
      </c>
      <c r="C131" s="25" t="s">
        <v>65</v>
      </c>
      <c r="D131" s="14" t="s">
        <v>10</v>
      </c>
      <c r="E131" s="55">
        <v>255.5</v>
      </c>
      <c r="F131" s="35">
        <v>1</v>
      </c>
      <c r="G131" s="36">
        <f t="shared" ref="G131:G139" si="15">E131*F131</f>
        <v>255.5</v>
      </c>
    </row>
    <row r="132" spans="1:8" ht="30" x14ac:dyDescent="0.25">
      <c r="A132" s="53">
        <v>42130</v>
      </c>
      <c r="B132" s="14" t="s">
        <v>13</v>
      </c>
      <c r="C132" s="25" t="s">
        <v>56</v>
      </c>
      <c r="D132" s="14" t="s">
        <v>10</v>
      </c>
      <c r="E132" s="55">
        <v>255.5</v>
      </c>
      <c r="F132" s="35">
        <v>1</v>
      </c>
      <c r="G132" s="36">
        <f t="shared" si="15"/>
        <v>255.5</v>
      </c>
    </row>
    <row r="133" spans="1:8" ht="30" x14ac:dyDescent="0.25">
      <c r="A133" s="53">
        <v>42130</v>
      </c>
      <c r="B133" s="35" t="s">
        <v>21</v>
      </c>
      <c r="C133" s="40" t="s">
        <v>71</v>
      </c>
      <c r="D133" s="35" t="s">
        <v>72</v>
      </c>
      <c r="E133" s="64">
        <v>511</v>
      </c>
      <c r="F133" s="35">
        <v>2</v>
      </c>
      <c r="G133" s="36">
        <f t="shared" si="15"/>
        <v>1022</v>
      </c>
      <c r="H133" s="21"/>
    </row>
    <row r="134" spans="1:8" ht="30" x14ac:dyDescent="0.25">
      <c r="A134" s="53">
        <v>42130</v>
      </c>
      <c r="B134" s="14" t="s">
        <v>13</v>
      </c>
      <c r="C134" s="25" t="s">
        <v>51</v>
      </c>
      <c r="D134" s="14" t="s">
        <v>10</v>
      </c>
      <c r="E134" s="55">
        <v>255.5</v>
      </c>
      <c r="F134" s="35">
        <v>1</v>
      </c>
      <c r="G134" s="36">
        <f t="shared" si="15"/>
        <v>255.5</v>
      </c>
    </row>
    <row r="135" spans="1:8" ht="30" x14ac:dyDescent="0.25">
      <c r="A135" s="53">
        <v>42137</v>
      </c>
      <c r="B135" s="14" t="s">
        <v>13</v>
      </c>
      <c r="C135" s="25" t="s">
        <v>62</v>
      </c>
      <c r="D135" s="14" t="s">
        <v>10</v>
      </c>
      <c r="E135" s="55">
        <v>255.5</v>
      </c>
      <c r="F135" s="35">
        <v>1</v>
      </c>
      <c r="G135" s="36">
        <f t="shared" si="15"/>
        <v>255.5</v>
      </c>
    </row>
    <row r="136" spans="1:8" ht="30" x14ac:dyDescent="0.25">
      <c r="A136" s="60">
        <v>42144</v>
      </c>
      <c r="B136" s="14" t="s">
        <v>13</v>
      </c>
      <c r="C136" s="50" t="s">
        <v>66</v>
      </c>
      <c r="D136" s="14" t="s">
        <v>10</v>
      </c>
      <c r="E136" s="56">
        <v>255.5</v>
      </c>
      <c r="F136" s="35">
        <v>1</v>
      </c>
      <c r="G136" s="36">
        <f t="shared" si="15"/>
        <v>255.5</v>
      </c>
    </row>
    <row r="137" spans="1:8" x14ac:dyDescent="0.25">
      <c r="A137" s="60">
        <v>42144</v>
      </c>
      <c r="B137" s="14" t="s">
        <v>13</v>
      </c>
      <c r="C137" s="57" t="s">
        <v>53</v>
      </c>
      <c r="D137" s="29" t="s">
        <v>10</v>
      </c>
      <c r="E137" s="63">
        <v>255.5</v>
      </c>
      <c r="F137" s="35">
        <v>1</v>
      </c>
      <c r="G137" s="36">
        <f t="shared" si="15"/>
        <v>255.5</v>
      </c>
    </row>
    <row r="138" spans="1:8" ht="30" x14ac:dyDescent="0.25">
      <c r="A138" s="60">
        <v>42144</v>
      </c>
      <c r="B138" s="14" t="s">
        <v>13</v>
      </c>
      <c r="C138" s="50" t="s">
        <v>54</v>
      </c>
      <c r="D138" s="14" t="s">
        <v>10</v>
      </c>
      <c r="E138" s="56">
        <v>255.5</v>
      </c>
      <c r="F138" s="35">
        <v>1</v>
      </c>
      <c r="G138" s="36">
        <f t="shared" si="15"/>
        <v>255.5</v>
      </c>
    </row>
    <row r="139" spans="1:8" ht="30" x14ac:dyDescent="0.25">
      <c r="A139" s="60">
        <v>42144</v>
      </c>
      <c r="B139" s="14" t="s">
        <v>13</v>
      </c>
      <c r="C139" s="50" t="s">
        <v>63</v>
      </c>
      <c r="D139" s="14" t="s">
        <v>10</v>
      </c>
      <c r="E139" s="56">
        <v>255.5</v>
      </c>
      <c r="F139" s="35">
        <v>1</v>
      </c>
      <c r="G139" s="36">
        <f t="shared" si="15"/>
        <v>255.5</v>
      </c>
    </row>
    <row r="140" spans="1:8" s="22" customFormat="1" ht="30" x14ac:dyDescent="0.25">
      <c r="A140" s="53">
        <v>42152</v>
      </c>
      <c r="B140" s="14" t="s">
        <v>13</v>
      </c>
      <c r="C140" s="25" t="s">
        <v>55</v>
      </c>
      <c r="D140" s="14" t="s">
        <v>10</v>
      </c>
      <c r="E140" s="55">
        <v>255.5</v>
      </c>
      <c r="F140" s="35">
        <v>1</v>
      </c>
      <c r="G140" s="36">
        <f>E140*F140</f>
        <v>255.5</v>
      </c>
    </row>
    <row r="141" spans="1:8" x14ac:dyDescent="0.25">
      <c r="A141" s="67" t="s">
        <v>44</v>
      </c>
      <c r="B141" s="67"/>
      <c r="C141" s="67"/>
      <c r="D141" s="67"/>
      <c r="E141" s="67"/>
      <c r="F141" s="67"/>
      <c r="G141" s="3">
        <f>SUM(G131:G140)</f>
        <v>3321.5</v>
      </c>
    </row>
    <row r="142" spans="1:8" x14ac:dyDescent="0.25">
      <c r="A142" s="17"/>
      <c r="B142" s="17"/>
      <c r="C142" s="17"/>
      <c r="D142" s="17"/>
      <c r="E142" s="17"/>
      <c r="F142" s="17"/>
      <c r="G142" s="18"/>
    </row>
    <row r="143" spans="1:8" x14ac:dyDescent="0.25">
      <c r="A143" s="67" t="s">
        <v>36</v>
      </c>
      <c r="B143" s="67"/>
      <c r="C143" s="67"/>
      <c r="D143" s="67"/>
      <c r="E143" s="67" t="s">
        <v>8</v>
      </c>
      <c r="F143" s="67"/>
      <c r="G143" s="67"/>
    </row>
    <row r="144" spans="1:8" x14ac:dyDescent="0.25">
      <c r="A144" s="27" t="s">
        <v>1</v>
      </c>
      <c r="B144" s="27" t="s">
        <v>2</v>
      </c>
      <c r="C144" s="27" t="s">
        <v>3</v>
      </c>
      <c r="D144" s="27" t="s">
        <v>4</v>
      </c>
      <c r="E144" s="3" t="s">
        <v>5</v>
      </c>
      <c r="F144" s="27" t="s">
        <v>6</v>
      </c>
      <c r="G144" s="3" t="s">
        <v>7</v>
      </c>
    </row>
    <row r="145" spans="1:7" ht="30" x14ac:dyDescent="0.25">
      <c r="A145" s="53">
        <v>42137</v>
      </c>
      <c r="B145" s="14" t="s">
        <v>9</v>
      </c>
      <c r="C145" s="8" t="s">
        <v>62</v>
      </c>
      <c r="D145" s="14" t="s">
        <v>10</v>
      </c>
      <c r="E145" s="10">
        <v>255.5</v>
      </c>
      <c r="F145" s="14">
        <v>1</v>
      </c>
      <c r="G145" s="5">
        <f>E145*F145</f>
        <v>255.5</v>
      </c>
    </row>
    <row r="146" spans="1:7" ht="19.5" customHeight="1" x14ac:dyDescent="0.25">
      <c r="A146" s="60">
        <v>42144</v>
      </c>
      <c r="B146" s="14" t="s">
        <v>9</v>
      </c>
      <c r="C146" s="51" t="s">
        <v>57</v>
      </c>
      <c r="D146" s="14" t="s">
        <v>10</v>
      </c>
      <c r="E146" s="10">
        <v>255.5</v>
      </c>
      <c r="F146" s="14">
        <v>1</v>
      </c>
      <c r="G146" s="5">
        <f t="shared" ref="G146:G149" si="16">E146*F146</f>
        <v>255.5</v>
      </c>
    </row>
    <row r="147" spans="1:7" ht="17.25" customHeight="1" x14ac:dyDescent="0.25">
      <c r="A147" s="60">
        <v>42144</v>
      </c>
      <c r="B147" s="14" t="s">
        <v>9</v>
      </c>
      <c r="C147" s="51" t="s">
        <v>53</v>
      </c>
      <c r="D147" s="14" t="s">
        <v>10</v>
      </c>
      <c r="E147" s="10">
        <v>255.5</v>
      </c>
      <c r="F147" s="14">
        <v>1</v>
      </c>
      <c r="G147" s="5">
        <f t="shared" si="16"/>
        <v>255.5</v>
      </c>
    </row>
    <row r="148" spans="1:7" ht="28.5" customHeight="1" x14ac:dyDescent="0.25">
      <c r="A148" s="60">
        <v>42144</v>
      </c>
      <c r="B148" s="14" t="s">
        <v>9</v>
      </c>
      <c r="C148" s="51" t="s">
        <v>63</v>
      </c>
      <c r="D148" s="14" t="s">
        <v>10</v>
      </c>
      <c r="E148" s="10">
        <v>255.5</v>
      </c>
      <c r="F148" s="14">
        <v>1</v>
      </c>
      <c r="G148" s="5">
        <f t="shared" si="16"/>
        <v>255.5</v>
      </c>
    </row>
    <row r="149" spans="1:7" ht="31.5" customHeight="1" x14ac:dyDescent="0.25">
      <c r="A149" s="53">
        <v>42152</v>
      </c>
      <c r="B149" s="14" t="s">
        <v>9</v>
      </c>
      <c r="C149" s="8" t="s">
        <v>55</v>
      </c>
      <c r="D149" s="14" t="s">
        <v>10</v>
      </c>
      <c r="E149" s="10">
        <v>255.5</v>
      </c>
      <c r="F149" s="14">
        <v>1</v>
      </c>
      <c r="G149" s="5">
        <f t="shared" si="16"/>
        <v>255.5</v>
      </c>
    </row>
    <row r="150" spans="1:7" x14ac:dyDescent="0.25">
      <c r="A150" s="67" t="s">
        <v>44</v>
      </c>
      <c r="B150" s="67"/>
      <c r="C150" s="67"/>
      <c r="D150" s="67"/>
      <c r="E150" s="67"/>
      <c r="F150" s="67"/>
      <c r="G150" s="3">
        <f>SUM(G145:G149)</f>
        <v>1277.5</v>
      </c>
    </row>
    <row r="152" spans="1:7" x14ac:dyDescent="0.25">
      <c r="A152" s="67" t="s">
        <v>37</v>
      </c>
      <c r="B152" s="67"/>
      <c r="C152" s="67"/>
      <c r="D152" s="67"/>
      <c r="E152" s="67" t="s">
        <v>17</v>
      </c>
      <c r="F152" s="67"/>
      <c r="G152" s="67"/>
    </row>
    <row r="153" spans="1:7" x14ac:dyDescent="0.25">
      <c r="A153" s="27" t="s">
        <v>1</v>
      </c>
      <c r="B153" s="27" t="s">
        <v>2</v>
      </c>
      <c r="C153" s="27" t="s">
        <v>3</v>
      </c>
      <c r="D153" s="27" t="s">
        <v>4</v>
      </c>
      <c r="E153" s="3" t="s">
        <v>5</v>
      </c>
      <c r="F153" s="27" t="s">
        <v>6</v>
      </c>
      <c r="G153" s="3" t="s">
        <v>7</v>
      </c>
    </row>
    <row r="154" spans="1:7" ht="30" x14ac:dyDescent="0.25">
      <c r="A154" s="53">
        <v>42130</v>
      </c>
      <c r="B154" s="14" t="s">
        <v>13</v>
      </c>
      <c r="C154" s="25" t="s">
        <v>56</v>
      </c>
      <c r="D154" s="14" t="s">
        <v>10</v>
      </c>
      <c r="E154" s="10">
        <v>255.5</v>
      </c>
      <c r="F154" s="14">
        <v>1</v>
      </c>
      <c r="G154" s="5">
        <f t="shared" ref="G154:G157" si="17">E154*F154</f>
        <v>255.5</v>
      </c>
    </row>
    <row r="155" spans="1:7" ht="30" x14ac:dyDescent="0.25">
      <c r="A155" s="60">
        <v>42144</v>
      </c>
      <c r="B155" s="14" t="s">
        <v>13</v>
      </c>
      <c r="C155" s="50" t="s">
        <v>58</v>
      </c>
      <c r="D155" s="14" t="s">
        <v>10</v>
      </c>
      <c r="E155" s="10">
        <v>255.5</v>
      </c>
      <c r="F155" s="14">
        <v>1</v>
      </c>
      <c r="G155" s="5">
        <f t="shared" si="17"/>
        <v>255.5</v>
      </c>
    </row>
    <row r="156" spans="1:7" x14ac:dyDescent="0.25">
      <c r="A156" s="60">
        <v>42144</v>
      </c>
      <c r="B156" s="14" t="s">
        <v>13</v>
      </c>
      <c r="C156" s="50" t="s">
        <v>53</v>
      </c>
      <c r="D156" s="14" t="s">
        <v>10</v>
      </c>
      <c r="E156" s="10">
        <v>255.5</v>
      </c>
      <c r="F156" s="14">
        <v>1</v>
      </c>
      <c r="G156" s="5">
        <f t="shared" si="17"/>
        <v>255.5</v>
      </c>
    </row>
    <row r="157" spans="1:7" ht="30" x14ac:dyDescent="0.25">
      <c r="A157" s="53">
        <v>42151</v>
      </c>
      <c r="B157" s="14" t="s">
        <v>13</v>
      </c>
      <c r="C157" s="25" t="s">
        <v>60</v>
      </c>
      <c r="D157" s="14" t="s">
        <v>10</v>
      </c>
      <c r="E157" s="10">
        <v>255.5</v>
      </c>
      <c r="F157" s="14">
        <v>1</v>
      </c>
      <c r="G157" s="5">
        <f t="shared" si="17"/>
        <v>255.5</v>
      </c>
    </row>
    <row r="158" spans="1:7" x14ac:dyDescent="0.25">
      <c r="A158" s="67" t="s">
        <v>44</v>
      </c>
      <c r="B158" s="67"/>
      <c r="C158" s="67"/>
      <c r="D158" s="67"/>
      <c r="E158" s="67"/>
      <c r="F158" s="67"/>
      <c r="G158" s="3">
        <f>SUM(G154:G157)</f>
        <v>1022</v>
      </c>
    </row>
    <row r="160" spans="1:7" x14ac:dyDescent="0.25">
      <c r="A160" s="67" t="s">
        <v>38</v>
      </c>
      <c r="B160" s="67"/>
      <c r="C160" s="67"/>
      <c r="D160" s="67"/>
      <c r="E160" s="67" t="s">
        <v>39</v>
      </c>
      <c r="F160" s="67"/>
      <c r="G160" s="67"/>
    </row>
    <row r="161" spans="1:10" x14ac:dyDescent="0.25">
      <c r="A161" s="27" t="s">
        <v>1</v>
      </c>
      <c r="B161" s="27" t="s">
        <v>2</v>
      </c>
      <c r="C161" s="27" t="s">
        <v>3</v>
      </c>
      <c r="D161" s="27" t="s">
        <v>4</v>
      </c>
      <c r="E161" s="3" t="s">
        <v>5</v>
      </c>
      <c r="F161" s="27" t="s">
        <v>6</v>
      </c>
      <c r="G161" s="3" t="s">
        <v>7</v>
      </c>
    </row>
    <row r="162" spans="1:10" ht="30" x14ac:dyDescent="0.25">
      <c r="A162" s="53">
        <v>42137</v>
      </c>
      <c r="B162" s="14" t="s">
        <v>13</v>
      </c>
      <c r="C162" s="25" t="s">
        <v>68</v>
      </c>
      <c r="D162" s="6" t="s">
        <v>10</v>
      </c>
      <c r="E162" s="7">
        <v>255.5</v>
      </c>
      <c r="F162" s="6">
        <v>1</v>
      </c>
      <c r="G162" s="7">
        <f>E162*F162</f>
        <v>255.5</v>
      </c>
    </row>
    <row r="163" spans="1:10" x14ac:dyDescent="0.25">
      <c r="A163" s="60">
        <v>42144</v>
      </c>
      <c r="B163" s="14" t="s">
        <v>13</v>
      </c>
      <c r="C163" s="50" t="s">
        <v>53</v>
      </c>
      <c r="D163" s="6" t="s">
        <v>10</v>
      </c>
      <c r="E163" s="7">
        <v>255.5</v>
      </c>
      <c r="F163" s="6">
        <v>1</v>
      </c>
      <c r="G163" s="7">
        <f t="shared" ref="G163:G164" si="18">E163*F163</f>
        <v>255.5</v>
      </c>
    </row>
    <row r="164" spans="1:10" ht="30" x14ac:dyDescent="0.25">
      <c r="A164" s="60">
        <v>42144</v>
      </c>
      <c r="B164" s="14" t="s">
        <v>13</v>
      </c>
      <c r="C164" s="50" t="s">
        <v>61</v>
      </c>
      <c r="D164" s="6" t="s">
        <v>10</v>
      </c>
      <c r="E164" s="7">
        <v>255.5</v>
      </c>
      <c r="F164" s="6">
        <v>1</v>
      </c>
      <c r="G164" s="7">
        <f t="shared" si="18"/>
        <v>255.5</v>
      </c>
    </row>
    <row r="165" spans="1:10" x14ac:dyDescent="0.25">
      <c r="A165" s="67" t="s">
        <v>44</v>
      </c>
      <c r="B165" s="67"/>
      <c r="C165" s="67"/>
      <c r="D165" s="67"/>
      <c r="E165" s="67"/>
      <c r="F165" s="67"/>
      <c r="G165" s="3">
        <f>SUM(G162:G164)</f>
        <v>766.5</v>
      </c>
    </row>
    <row r="167" spans="1:10" x14ac:dyDescent="0.25">
      <c r="A167" s="67" t="s">
        <v>40</v>
      </c>
      <c r="B167" s="67"/>
      <c r="C167" s="67"/>
      <c r="D167" s="67"/>
      <c r="E167" s="67" t="s">
        <v>41</v>
      </c>
      <c r="F167" s="67"/>
      <c r="G167" s="67"/>
    </row>
    <row r="168" spans="1:10" x14ac:dyDescent="0.25">
      <c r="A168" s="27" t="s">
        <v>1</v>
      </c>
      <c r="B168" s="27" t="s">
        <v>2</v>
      </c>
      <c r="C168" s="27" t="s">
        <v>3</v>
      </c>
      <c r="D168" s="27" t="s">
        <v>4</v>
      </c>
      <c r="E168" s="3" t="s">
        <v>5</v>
      </c>
      <c r="F168" s="27" t="s">
        <v>6</v>
      </c>
      <c r="G168" s="3" t="s">
        <v>7</v>
      </c>
    </row>
    <row r="169" spans="1:10" ht="30" x14ac:dyDescent="0.25">
      <c r="A169" s="53">
        <v>42130</v>
      </c>
      <c r="B169" s="14" t="s">
        <v>9</v>
      </c>
      <c r="C169" s="25" t="s">
        <v>65</v>
      </c>
      <c r="D169" s="14" t="s">
        <v>10</v>
      </c>
      <c r="E169" s="10">
        <v>255.5</v>
      </c>
      <c r="F169" s="14">
        <v>1</v>
      </c>
      <c r="G169" s="5">
        <f>E169*F169</f>
        <v>255.5</v>
      </c>
    </row>
    <row r="170" spans="1:10" ht="30" x14ac:dyDescent="0.25">
      <c r="A170" s="53">
        <v>42130</v>
      </c>
      <c r="B170" s="14" t="s">
        <v>9</v>
      </c>
      <c r="C170" s="25" t="s">
        <v>56</v>
      </c>
      <c r="D170" s="14" t="s">
        <v>10</v>
      </c>
      <c r="E170" s="10">
        <v>255.5</v>
      </c>
      <c r="F170" s="14">
        <v>1</v>
      </c>
      <c r="G170" s="5">
        <f t="shared" ref="G170:G171" si="19">E170*F170</f>
        <v>255.5</v>
      </c>
    </row>
    <row r="171" spans="1:10" ht="30" x14ac:dyDescent="0.25">
      <c r="A171" s="53">
        <v>42137</v>
      </c>
      <c r="B171" s="14" t="s">
        <v>9</v>
      </c>
      <c r="C171" s="25" t="s">
        <v>69</v>
      </c>
      <c r="D171" s="14" t="s">
        <v>10</v>
      </c>
      <c r="E171" s="10">
        <v>255.5</v>
      </c>
      <c r="F171" s="14">
        <v>1</v>
      </c>
      <c r="G171" s="5">
        <f t="shared" si="19"/>
        <v>255.5</v>
      </c>
    </row>
    <row r="172" spans="1:10" ht="30" x14ac:dyDescent="0.25">
      <c r="A172" s="60">
        <v>42144</v>
      </c>
      <c r="B172" s="14" t="s">
        <v>9</v>
      </c>
      <c r="C172" s="50" t="s">
        <v>66</v>
      </c>
      <c r="D172" s="14" t="s">
        <v>10</v>
      </c>
      <c r="E172" s="10">
        <v>255.5</v>
      </c>
      <c r="F172" s="14">
        <v>1</v>
      </c>
      <c r="G172" s="5">
        <f t="shared" ref="G172:G175" si="20">E172*F172</f>
        <v>255.5</v>
      </c>
    </row>
    <row r="173" spans="1:10" ht="30" x14ac:dyDescent="0.25">
      <c r="A173" s="60">
        <v>42144</v>
      </c>
      <c r="B173" s="14" t="s">
        <v>9</v>
      </c>
      <c r="C173" s="50" t="s">
        <v>58</v>
      </c>
      <c r="D173" s="14" t="s">
        <v>10</v>
      </c>
      <c r="E173" s="10">
        <v>255.5</v>
      </c>
      <c r="F173" s="14">
        <v>1</v>
      </c>
      <c r="G173" s="30">
        <f>E173*F173</f>
        <v>255.5</v>
      </c>
      <c r="I173" s="24"/>
      <c r="J173" s="21"/>
    </row>
    <row r="174" spans="1:10" x14ac:dyDescent="0.25">
      <c r="A174" s="60">
        <v>42144</v>
      </c>
      <c r="B174" s="14" t="s">
        <v>9</v>
      </c>
      <c r="C174" s="50" t="s">
        <v>53</v>
      </c>
      <c r="D174" s="14" t="s">
        <v>10</v>
      </c>
      <c r="E174" s="10">
        <v>255.5</v>
      </c>
      <c r="F174" s="14">
        <v>1</v>
      </c>
      <c r="G174" s="30">
        <f>E174*F174</f>
        <v>255.5</v>
      </c>
      <c r="I174" s="24"/>
      <c r="J174" s="21"/>
    </row>
    <row r="175" spans="1:10" ht="30" x14ac:dyDescent="0.25">
      <c r="A175" s="53">
        <v>42151</v>
      </c>
      <c r="B175" s="14" t="s">
        <v>9</v>
      </c>
      <c r="C175" s="25" t="s">
        <v>60</v>
      </c>
      <c r="D175" s="14" t="s">
        <v>10</v>
      </c>
      <c r="E175" s="10">
        <v>255.5</v>
      </c>
      <c r="F175" s="14">
        <v>1</v>
      </c>
      <c r="G175" s="5">
        <f t="shared" si="20"/>
        <v>255.5</v>
      </c>
      <c r="I175" s="24"/>
      <c r="J175" s="21"/>
    </row>
    <row r="176" spans="1:10" x14ac:dyDescent="0.25">
      <c r="A176" s="67" t="s">
        <v>44</v>
      </c>
      <c r="B176" s="67"/>
      <c r="C176" s="67"/>
      <c r="D176" s="67"/>
      <c r="E176" s="67"/>
      <c r="F176" s="67"/>
      <c r="G176" s="3">
        <f>SUM(G169:G175)</f>
        <v>1788.5</v>
      </c>
      <c r="I176" s="24"/>
    </row>
    <row r="177" spans="1:10" x14ac:dyDescent="0.25">
      <c r="A177" s="17"/>
      <c r="B177" s="17"/>
      <c r="C177" s="17"/>
      <c r="D177" s="17"/>
      <c r="E177" s="17"/>
      <c r="F177" s="17"/>
      <c r="G177" s="18"/>
      <c r="I177" s="24"/>
    </row>
    <row r="178" spans="1:10" s="21" customFormat="1" x14ac:dyDescent="0.25">
      <c r="A178" s="65" t="s">
        <v>49</v>
      </c>
      <c r="B178" s="65"/>
      <c r="C178" s="65"/>
      <c r="D178" s="65"/>
      <c r="E178" s="65" t="s">
        <v>41</v>
      </c>
      <c r="F178" s="65"/>
      <c r="G178" s="65"/>
      <c r="I178" s="47"/>
    </row>
    <row r="179" spans="1:10" s="21" customFormat="1" x14ac:dyDescent="0.25">
      <c r="A179" s="49" t="s">
        <v>1</v>
      </c>
      <c r="B179" s="49" t="s">
        <v>2</v>
      </c>
      <c r="C179" s="49" t="s">
        <v>3</v>
      </c>
      <c r="D179" s="49" t="s">
        <v>4</v>
      </c>
      <c r="E179" s="33" t="s">
        <v>5</v>
      </c>
      <c r="F179" s="49" t="s">
        <v>6</v>
      </c>
      <c r="G179" s="33" t="s">
        <v>7</v>
      </c>
      <c r="I179" s="47"/>
    </row>
    <row r="180" spans="1:10" s="21" customFormat="1" ht="30" x14ac:dyDescent="0.25">
      <c r="A180" s="52">
        <v>42144</v>
      </c>
      <c r="B180" s="29" t="s">
        <v>9</v>
      </c>
      <c r="C180" s="61" t="s">
        <v>66</v>
      </c>
      <c r="D180" s="35" t="s">
        <v>10</v>
      </c>
      <c r="E180" s="36">
        <v>255.5</v>
      </c>
      <c r="F180" s="35">
        <v>1</v>
      </c>
      <c r="G180" s="30">
        <f t="shared" ref="G180:G181" si="21">E180*F180</f>
        <v>255.5</v>
      </c>
      <c r="I180" s="47"/>
    </row>
    <row r="181" spans="1:10" s="21" customFormat="1" x14ac:dyDescent="0.25">
      <c r="A181" s="48">
        <v>42144</v>
      </c>
      <c r="B181" s="29" t="s">
        <v>9</v>
      </c>
      <c r="C181" s="57" t="s">
        <v>53</v>
      </c>
      <c r="D181" s="35" t="s">
        <v>10</v>
      </c>
      <c r="E181" s="36">
        <v>255.5</v>
      </c>
      <c r="F181" s="35">
        <v>1</v>
      </c>
      <c r="G181" s="30">
        <f t="shared" si="21"/>
        <v>255.5</v>
      </c>
      <c r="J181" s="1"/>
    </row>
    <row r="182" spans="1:10" s="21" customFormat="1" x14ac:dyDescent="0.25">
      <c r="A182" s="65" t="s">
        <v>44</v>
      </c>
      <c r="B182" s="65"/>
      <c r="C182" s="65"/>
      <c r="D182" s="65"/>
      <c r="E182" s="65"/>
      <c r="F182" s="65"/>
      <c r="G182" s="33">
        <f>SUM(G180:G181)</f>
        <v>511</v>
      </c>
      <c r="I182" s="47"/>
    </row>
    <row r="183" spans="1:10" x14ac:dyDescent="0.25">
      <c r="A183" s="17"/>
      <c r="B183" s="17"/>
      <c r="C183" s="17"/>
      <c r="D183" s="17"/>
      <c r="E183" s="17"/>
      <c r="F183" s="17"/>
      <c r="G183" s="18"/>
      <c r="I183" s="24"/>
    </row>
    <row r="184" spans="1:10" x14ac:dyDescent="0.25">
      <c r="A184" s="67" t="s">
        <v>43</v>
      </c>
      <c r="B184" s="67"/>
      <c r="C184" s="67"/>
      <c r="D184" s="67"/>
      <c r="E184" s="67" t="s">
        <v>41</v>
      </c>
      <c r="F184" s="67"/>
      <c r="G184" s="67"/>
    </row>
    <row r="185" spans="1:10" x14ac:dyDescent="0.25">
      <c r="A185" s="41" t="s">
        <v>1</v>
      </c>
      <c r="B185" s="41" t="s">
        <v>2</v>
      </c>
      <c r="C185" s="41" t="s">
        <v>3</v>
      </c>
      <c r="D185" s="41" t="s">
        <v>4</v>
      </c>
      <c r="E185" s="3" t="s">
        <v>5</v>
      </c>
      <c r="F185" s="41" t="s">
        <v>6</v>
      </c>
      <c r="G185" s="3" t="s">
        <v>7</v>
      </c>
    </row>
    <row r="186" spans="1:10" ht="30" x14ac:dyDescent="0.25">
      <c r="A186" s="23">
        <v>42129</v>
      </c>
      <c r="B186" s="14" t="s">
        <v>13</v>
      </c>
      <c r="C186" s="26" t="s">
        <v>73</v>
      </c>
      <c r="D186" s="11" t="s">
        <v>75</v>
      </c>
      <c r="E186" s="5">
        <v>50</v>
      </c>
      <c r="F186" s="14">
        <v>1</v>
      </c>
      <c r="G186" s="5">
        <f>E186*F186</f>
        <v>50</v>
      </c>
    </row>
    <row r="187" spans="1:10" x14ac:dyDescent="0.25">
      <c r="A187" s="67" t="s">
        <v>44</v>
      </c>
      <c r="B187" s="67"/>
      <c r="C187" s="67"/>
      <c r="D187" s="67"/>
      <c r="E187" s="67"/>
      <c r="F187" s="67"/>
      <c r="G187" s="3">
        <f>SUM(G186:G186)</f>
        <v>50</v>
      </c>
    </row>
    <row r="188" spans="1:10" x14ac:dyDescent="0.25">
      <c r="A188" s="17"/>
      <c r="B188" s="17"/>
      <c r="C188" s="17"/>
      <c r="D188" s="17"/>
      <c r="E188" s="17"/>
      <c r="F188" s="17"/>
      <c r="G188" s="18"/>
    </row>
    <row r="189" spans="1:10" x14ac:dyDescent="0.25">
      <c r="A189" s="68" t="s">
        <v>46</v>
      </c>
      <c r="B189" s="68"/>
      <c r="C189" s="68"/>
      <c r="D189" s="68"/>
      <c r="E189" s="68" t="s">
        <v>41</v>
      </c>
      <c r="F189" s="68"/>
      <c r="G189" s="68"/>
    </row>
    <row r="190" spans="1:10" x14ac:dyDescent="0.25">
      <c r="A190" s="42" t="s">
        <v>1</v>
      </c>
      <c r="B190" s="42" t="s">
        <v>2</v>
      </c>
      <c r="C190" s="42" t="s">
        <v>3</v>
      </c>
      <c r="D190" s="42" t="s">
        <v>4</v>
      </c>
      <c r="E190" s="15" t="s">
        <v>5</v>
      </c>
      <c r="F190" s="42" t="s">
        <v>6</v>
      </c>
      <c r="G190" s="15" t="s">
        <v>7</v>
      </c>
    </row>
    <row r="191" spans="1:10" ht="39" customHeight="1" x14ac:dyDescent="0.25">
      <c r="A191" s="9">
        <v>42129</v>
      </c>
      <c r="B191" s="38" t="s">
        <v>21</v>
      </c>
      <c r="C191" s="62" t="s">
        <v>74</v>
      </c>
      <c r="D191" s="46" t="s">
        <v>48</v>
      </c>
      <c r="E191" s="43">
        <v>150</v>
      </c>
      <c r="F191" s="38">
        <v>1</v>
      </c>
      <c r="G191" s="43">
        <f t="shared" ref="G191" si="22">E191*F191</f>
        <v>150</v>
      </c>
    </row>
    <row r="192" spans="1:10" x14ac:dyDescent="0.25">
      <c r="A192" s="67" t="s">
        <v>44</v>
      </c>
      <c r="B192" s="67"/>
      <c r="C192" s="67"/>
      <c r="D192" s="67"/>
      <c r="E192" s="67"/>
      <c r="F192" s="67"/>
      <c r="G192" s="15">
        <f>SUM(G191)</f>
        <v>150</v>
      </c>
    </row>
    <row r="194" spans="1:7" x14ac:dyDescent="0.25">
      <c r="A194" s="68" t="s">
        <v>47</v>
      </c>
      <c r="B194" s="68"/>
      <c r="C194" s="68"/>
      <c r="D194" s="68"/>
      <c r="E194" s="68" t="s">
        <v>41</v>
      </c>
      <c r="F194" s="68"/>
      <c r="G194" s="68"/>
    </row>
    <row r="195" spans="1:7" x14ac:dyDescent="0.25">
      <c r="A195" s="28" t="s">
        <v>1</v>
      </c>
      <c r="B195" s="28" t="s">
        <v>2</v>
      </c>
      <c r="C195" s="28" t="s">
        <v>3</v>
      </c>
      <c r="D195" s="28" t="s">
        <v>4</v>
      </c>
      <c r="E195" s="15" t="s">
        <v>5</v>
      </c>
      <c r="F195" s="28" t="s">
        <v>6</v>
      </c>
      <c r="G195" s="15" t="s">
        <v>7</v>
      </c>
    </row>
    <row r="196" spans="1:7" ht="30" x14ac:dyDescent="0.25">
      <c r="A196" s="45">
        <v>42129</v>
      </c>
      <c r="B196" s="14" t="s">
        <v>13</v>
      </c>
      <c r="C196" s="58" t="s">
        <v>73</v>
      </c>
      <c r="D196" s="11" t="s">
        <v>75</v>
      </c>
      <c r="E196" s="44">
        <v>50</v>
      </c>
      <c r="F196" s="32">
        <v>1</v>
      </c>
      <c r="G196" s="16">
        <f>E196*F196</f>
        <v>50</v>
      </c>
    </row>
    <row r="197" spans="1:7" x14ac:dyDescent="0.25">
      <c r="A197" s="67" t="s">
        <v>44</v>
      </c>
      <c r="B197" s="67"/>
      <c r="C197" s="67"/>
      <c r="D197" s="67"/>
      <c r="E197" s="67"/>
      <c r="F197" s="67"/>
      <c r="G197" s="15">
        <f>SUM(G196:G196)</f>
        <v>50</v>
      </c>
    </row>
    <row r="199" spans="1:7" x14ac:dyDescent="0.25">
      <c r="A199" s="66" t="s">
        <v>42</v>
      </c>
      <c r="B199" s="66"/>
    </row>
    <row r="200" spans="1:7" x14ac:dyDescent="0.25">
      <c r="A200" s="66" t="s">
        <v>76</v>
      </c>
      <c r="B200" s="66"/>
    </row>
    <row r="201" spans="1:7" x14ac:dyDescent="0.25">
      <c r="A201" s="20"/>
      <c r="B201" s="20"/>
    </row>
  </sheetData>
  <mergeCells count="78">
    <mergeCell ref="A38:F38"/>
    <mergeCell ref="A40:D40"/>
    <mergeCell ref="E40:G40"/>
    <mergeCell ref="A48:F48"/>
    <mergeCell ref="A50:D50"/>
    <mergeCell ref="E50:G50"/>
    <mergeCell ref="A97:F97"/>
    <mergeCell ref="A1:G1"/>
    <mergeCell ref="A3:D3"/>
    <mergeCell ref="E3:G3"/>
    <mergeCell ref="A10:F10"/>
    <mergeCell ref="A12:D12"/>
    <mergeCell ref="E12:G12"/>
    <mergeCell ref="A30:F30"/>
    <mergeCell ref="A32:D32"/>
    <mergeCell ref="E32:G32"/>
    <mergeCell ref="A20:F20"/>
    <mergeCell ref="A22:D22"/>
    <mergeCell ref="E22:G22"/>
    <mergeCell ref="A25:F25"/>
    <mergeCell ref="A27:D27"/>
    <mergeCell ref="E27:G27"/>
    <mergeCell ref="A72:F72"/>
    <mergeCell ref="A82:D82"/>
    <mergeCell ref="E82:G82"/>
    <mergeCell ref="A88:F88"/>
    <mergeCell ref="A90:D90"/>
    <mergeCell ref="E90:G90"/>
    <mergeCell ref="A57:F57"/>
    <mergeCell ref="A59:D59"/>
    <mergeCell ref="E59:G59"/>
    <mergeCell ref="A63:F63"/>
    <mergeCell ref="A65:D65"/>
    <mergeCell ref="E65:G65"/>
    <mergeCell ref="A99:D99"/>
    <mergeCell ref="E99:G99"/>
    <mergeCell ref="A165:F165"/>
    <mergeCell ref="A178:D178"/>
    <mergeCell ref="E178:G178"/>
    <mergeCell ref="A103:F103"/>
    <mergeCell ref="A105:D105"/>
    <mergeCell ref="E105:G105"/>
    <mergeCell ref="A160:D160"/>
    <mergeCell ref="E160:G160"/>
    <mergeCell ref="A182:F182"/>
    <mergeCell ref="A112:F112"/>
    <mergeCell ref="A114:D114"/>
    <mergeCell ref="E114:G114"/>
    <mergeCell ref="A119:F119"/>
    <mergeCell ref="A121:D121"/>
    <mergeCell ref="E121:G121"/>
    <mergeCell ref="A127:F127"/>
    <mergeCell ref="A143:D143"/>
    <mergeCell ref="E143:G143"/>
    <mergeCell ref="A167:D167"/>
    <mergeCell ref="E167:G167"/>
    <mergeCell ref="A176:F176"/>
    <mergeCell ref="A192:F192"/>
    <mergeCell ref="A199:B199"/>
    <mergeCell ref="A200:B200"/>
    <mergeCell ref="A74:D74"/>
    <mergeCell ref="E74:G74"/>
    <mergeCell ref="A80:F80"/>
    <mergeCell ref="A129:D129"/>
    <mergeCell ref="A194:D194"/>
    <mergeCell ref="E194:G194"/>
    <mergeCell ref="A197:F197"/>
    <mergeCell ref="A150:F150"/>
    <mergeCell ref="A152:D152"/>
    <mergeCell ref="E152:G152"/>
    <mergeCell ref="E129:G129"/>
    <mergeCell ref="A141:F141"/>
    <mergeCell ref="A158:F158"/>
    <mergeCell ref="A184:D184"/>
    <mergeCell ref="E184:G184"/>
    <mergeCell ref="A187:F187"/>
    <mergeCell ref="A189:D189"/>
    <mergeCell ref="E189:G189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05.2015</vt:lpstr>
      <vt:lpstr>'05.2015'!Area_de_impressao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2017-04-06T14:25:40Z</cp:lastPrinted>
  <dcterms:created xsi:type="dcterms:W3CDTF">2017-01-31T11:28:16Z</dcterms:created>
  <dcterms:modified xsi:type="dcterms:W3CDTF">2017-04-06T14:33:32Z</dcterms:modified>
</cp:coreProperties>
</file>