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-450" yWindow="0" windowWidth="15705" windowHeight="12825"/>
  </bookViews>
  <sheets>
    <sheet name="06.2015  " sheetId="9" r:id="rId1"/>
  </sheets>
  <definedNames>
    <definedName name="_xlnm.Print_Area" localSheetId="0">'06.2015  '!$A$1:$G$256</definedName>
  </definedNames>
  <calcPr calcId="145621"/>
</workbook>
</file>

<file path=xl/calcChain.xml><?xml version="1.0" encoding="utf-8"?>
<calcChain xmlns="http://schemas.openxmlformats.org/spreadsheetml/2006/main">
  <c r="G207" i="9" l="1"/>
  <c r="G208" i="9" s="1"/>
  <c r="G255" i="9" l="1"/>
  <c r="G254" i="9"/>
  <c r="G256" i="9" s="1"/>
  <c r="G237" i="9"/>
  <c r="G238" i="9"/>
  <c r="G270" i="9" l="1"/>
  <c r="G271" i="9" s="1"/>
  <c r="G265" i="9"/>
  <c r="G260" i="9"/>
  <c r="G261" i="9" s="1"/>
  <c r="G212" i="9"/>
  <c r="G213" i="9" s="1"/>
  <c r="G266" i="9" l="1"/>
  <c r="G160" i="9" l="1"/>
  <c r="G161" i="9"/>
  <c r="G162" i="9"/>
  <c r="G163" i="9"/>
  <c r="G164" i="9"/>
  <c r="G165" i="9"/>
  <c r="G166" i="9"/>
  <c r="G167" i="9"/>
  <c r="G168" i="9"/>
  <c r="G159" i="9"/>
  <c r="G126" i="9"/>
  <c r="G127" i="9"/>
  <c r="G128" i="9"/>
  <c r="G129" i="9"/>
  <c r="G114" i="9"/>
  <c r="G115" i="9"/>
  <c r="G86" i="9"/>
  <c r="G87" i="9"/>
  <c r="G88" i="9"/>
  <c r="G89" i="9"/>
  <c r="G90" i="9"/>
  <c r="G169" i="9" l="1"/>
  <c r="G75" i="9" l="1"/>
  <c r="G76" i="9"/>
  <c r="G77" i="9"/>
  <c r="G70" i="9"/>
  <c r="G69" i="9"/>
  <c r="G62" i="9"/>
  <c r="G63" i="9"/>
  <c r="G47" i="9"/>
  <c r="G48" i="9"/>
  <c r="G49" i="9"/>
  <c r="G50" i="9"/>
  <c r="G51" i="9"/>
  <c r="G52" i="9"/>
  <c r="G71" i="9" l="1"/>
  <c r="G31" i="9"/>
  <c r="G32" i="9"/>
  <c r="G25" i="9"/>
  <c r="G19" i="9"/>
  <c r="G20" i="9"/>
  <c r="G21" i="9" l="1"/>
  <c r="G33" i="9"/>
  <c r="G249" i="9" l="1"/>
  <c r="G244" i="9" l="1"/>
  <c r="G239" i="9"/>
  <c r="G240" i="9" s="1"/>
  <c r="G232" i="9"/>
  <c r="G233" i="9" s="1"/>
  <c r="G227" i="9"/>
  <c r="G228" i="9" s="1"/>
  <c r="G222" i="9"/>
  <c r="G223" i="9" s="1"/>
  <c r="G217" i="9"/>
  <c r="G218" i="9" s="1"/>
  <c r="G250" i="9" l="1"/>
  <c r="G245" i="9"/>
  <c r="G199" i="9" l="1"/>
  <c r="G200" i="9"/>
  <c r="G201" i="9"/>
  <c r="G202" i="9"/>
  <c r="G193" i="9"/>
  <c r="G194" i="9"/>
  <c r="G183" i="9"/>
  <c r="G184" i="9"/>
  <c r="G185" i="9"/>
  <c r="G152" i="9"/>
  <c r="G153" i="9"/>
  <c r="G154" i="9"/>
  <c r="G145" i="9"/>
  <c r="G132" i="9"/>
  <c r="G109" i="9"/>
  <c r="G100" i="9"/>
  <c r="G78" i="9"/>
  <c r="G79" i="9"/>
  <c r="G60" i="9"/>
  <c r="G61" i="9"/>
  <c r="G64" i="9"/>
  <c r="G26" i="9"/>
  <c r="G27" i="9" s="1"/>
  <c r="G192" i="9"/>
  <c r="G187" i="9"/>
  <c r="G186" i="9"/>
  <c r="G178" i="9"/>
  <c r="G177" i="9"/>
  <c r="G176" i="9"/>
  <c r="G175" i="9"/>
  <c r="G174" i="9"/>
  <c r="G173" i="9"/>
  <c r="G151" i="9"/>
  <c r="G150" i="9"/>
  <c r="G144" i="9"/>
  <c r="G143" i="9"/>
  <c r="G138" i="9"/>
  <c r="G139" i="9" s="1"/>
  <c r="G133" i="9"/>
  <c r="G131" i="9"/>
  <c r="G130" i="9"/>
  <c r="G121" i="9"/>
  <c r="G122" i="9" s="1"/>
  <c r="G116" i="9"/>
  <c r="G117" i="9" s="1"/>
  <c r="G108" i="9"/>
  <c r="G107" i="9"/>
  <c r="G106" i="9"/>
  <c r="G105" i="9"/>
  <c r="G99" i="9"/>
  <c r="G98" i="9"/>
  <c r="G97" i="9"/>
  <c r="G96" i="9"/>
  <c r="G91" i="9"/>
  <c r="G85" i="9"/>
  <c r="G84" i="9"/>
  <c r="G59" i="9"/>
  <c r="G54" i="9"/>
  <c r="G53" i="9"/>
  <c r="G46" i="9"/>
  <c r="G45" i="9"/>
  <c r="G40" i="9"/>
  <c r="G39" i="9"/>
  <c r="G38" i="9"/>
  <c r="G37" i="9"/>
  <c r="G14" i="9"/>
  <c r="G13" i="9"/>
  <c r="G12" i="9"/>
  <c r="G11" i="9"/>
  <c r="G6" i="9"/>
  <c r="G5" i="9"/>
  <c r="G80" i="9" l="1"/>
  <c r="G15" i="9"/>
  <c r="G188" i="9"/>
  <c r="G203" i="9"/>
  <c r="G7" i="9"/>
  <c r="G179" i="9"/>
  <c r="G134" i="9"/>
  <c r="G41" i="9"/>
  <c r="G155" i="9"/>
  <c r="G92" i="9"/>
  <c r="G195" i="9"/>
  <c r="G55" i="9"/>
  <c r="G65" i="9"/>
  <c r="G101" i="9"/>
  <c r="G110" i="9"/>
  <c r="G146" i="9"/>
</calcChain>
</file>

<file path=xl/sharedStrings.xml><?xml version="1.0" encoding="utf-8"?>
<sst xmlns="http://schemas.openxmlformats.org/spreadsheetml/2006/main" count="739" uniqueCount="113">
  <si>
    <t>Alberto Fedosow Cabral - Conselheiro</t>
  </si>
  <si>
    <t>Pagamento</t>
  </si>
  <si>
    <t>Despesa</t>
  </si>
  <si>
    <t>Evento</t>
  </si>
  <si>
    <t>Cidade</t>
  </si>
  <si>
    <t>Valor Unitário</t>
  </si>
  <si>
    <t>Quantidade</t>
  </si>
  <si>
    <t>Valor Total</t>
  </si>
  <si>
    <t>Cidade de Origem: Porto Alegre - RS</t>
  </si>
  <si>
    <t>Ajuda de Custo</t>
  </si>
  <si>
    <t>Porto Alegre</t>
  </si>
  <si>
    <t>Carlos Eduardo Mesquita Pedone - Conselheiro</t>
  </si>
  <si>
    <t>Cidade de Origem: Caxias do Sul - RS</t>
  </si>
  <si>
    <t>Meia Diária Regional</t>
  </si>
  <si>
    <t>Clóvis Ilgenfritz da Silva - Conselheiro</t>
  </si>
  <si>
    <t>Fausto Henrique Steffen - Conselheiro</t>
  </si>
  <si>
    <t>Cidade de Origem: Novo Hamburgo - RS</t>
  </si>
  <si>
    <t>Diária Regional</t>
  </si>
  <si>
    <t>Hermes de Assis Puricelli - Conselheiro</t>
  </si>
  <si>
    <t>Joaquim Eduardo Vidal Haas - Conselheiro</t>
  </si>
  <si>
    <t>Diária Nacional</t>
  </si>
  <si>
    <t>José Arthur Fell - Conselheiro</t>
  </si>
  <si>
    <t>Luiz Antônio Machado Veríssimo - Conselheiro</t>
  </si>
  <si>
    <t>Cidade de Origem: Pelotas - RS</t>
  </si>
  <si>
    <t>Marcelo Petrucci Maia - Conselheiro</t>
  </si>
  <si>
    <t>Cidade de Origem: Guaíba - RS</t>
  </si>
  <si>
    <t>Márcio de Mendonça Lima Arioli - Conselheiro</t>
  </si>
  <si>
    <t>Cidade de Origem: Bento Gonçalves - RS</t>
  </si>
  <si>
    <t>Márcio Gomes Lontra - Conselheiro</t>
  </si>
  <si>
    <t>Cidade de Origem: Rio Grande - RS</t>
  </si>
  <si>
    <t>Oritz Adriano Adams de Campos - Conselheiro</t>
  </si>
  <si>
    <t>Rinaldo Ferreira Barbosa - Conselheiro</t>
  </si>
  <si>
    <t>Roberto Luiz Decó - Conselheiro</t>
  </si>
  <si>
    <t>Cidade de Origem: Canoas - RS</t>
  </si>
  <si>
    <t>Rômulo Plentz Giralt - Conselheiro</t>
  </si>
  <si>
    <t>Rosana Oppitz - Conselheira</t>
  </si>
  <si>
    <t>Rui Mineiro - Conselheiro</t>
  </si>
  <si>
    <t>Cidade de Origem:  Gravataí - RS</t>
  </si>
  <si>
    <t>Silvia Monteiro Barakat - Conselheira</t>
  </si>
  <si>
    <t>Cidade de Origem:  Porto Alegre - RS</t>
  </si>
  <si>
    <t>Fonte: CAU/RS</t>
  </si>
  <si>
    <t>Brasília</t>
  </si>
  <si>
    <t>Total Geral</t>
  </si>
  <si>
    <t>Roberto Py Gomes da Silveira - Conselheiro</t>
  </si>
  <si>
    <t>Maria Tereza Fortini Albano - Conselheira</t>
  </si>
  <si>
    <t>Cristina Gioconda Bastos Langer - Conselheira</t>
  </si>
  <si>
    <t xml:space="preserve"> Diária Regional</t>
  </si>
  <si>
    <t>Rafael Artico - Conselheiro</t>
  </si>
  <si>
    <t>Ajuda Custo</t>
  </si>
  <si>
    <t xml:space="preserve"> Diária Nacional</t>
  </si>
  <si>
    <t xml:space="preserve"> Meia Diária Regional</t>
  </si>
  <si>
    <t>Marina Leivas Proto - Empregada</t>
  </si>
  <si>
    <t>Maríndia Izabel Girardello - Empregada</t>
  </si>
  <si>
    <t>Raquel Dias Coll Oliveira - Empregada</t>
  </si>
  <si>
    <t>Brasília / DF</t>
  </si>
  <si>
    <t>Andréa Borba Pinheiro - Empregada</t>
  </si>
  <si>
    <t>Novo Hamburgo / RS</t>
  </si>
  <si>
    <t>Rodrigo Jaroseski - Empregado</t>
  </si>
  <si>
    <t>Sabrina Lopes Ourique - Empregada</t>
  </si>
  <si>
    <t>Santa Maria / RS</t>
  </si>
  <si>
    <t>Carla Ribeiro de Carvalho - Empregada</t>
  </si>
  <si>
    <t>Denise Maria da Costa Lima - Empregado</t>
  </si>
  <si>
    <t>Santo Ângelo / RS</t>
  </si>
  <si>
    <t>Simone Nunes Perotto - Empregada</t>
  </si>
  <si>
    <t>Tiago Holzmann da Silva  - Membro do Colegiado Permanente de Entidades</t>
  </si>
  <si>
    <t>Célia Ferraz de Souza - Conselheira</t>
  </si>
  <si>
    <t xml:space="preserve"> Ajuda de Custo</t>
  </si>
  <si>
    <t>Diárias e Deslocamentos - Junho 2015</t>
  </si>
  <si>
    <t>Fausto Leiria Loureiro - Empregado</t>
  </si>
  <si>
    <t>Convocação 052/2015 - Seminário de Alinhamento entre as Comissões de Ensino dos CAUs - Brasília / DF - 08/05/2015</t>
  </si>
  <si>
    <t>50 Sessão Plenária - 19/06/2015</t>
  </si>
  <si>
    <t>1ª Reunião Extraordinária da Comissão de Organização e Administração do CAU/RS - 01/06/2015</t>
  </si>
  <si>
    <t>113ª Reunião da Comissão de Organização e Administração do CAU/RS - 22/06/2015</t>
  </si>
  <si>
    <t>68ª - Reunião do Conselho Diretor CAU/RS - 17/06/2015</t>
  </si>
  <si>
    <t>Convocação 071/2015 - 1º Encontro Temático da CEP-CAU/RS com os CAU/UF - Brasília / DF - 11/06/2015 e 12/06/2015</t>
  </si>
  <si>
    <t>131ª Reunião da Comissão de Exercício Profissional - 18/06/2015</t>
  </si>
  <si>
    <t>123ª Reunião da Comissão de Planejamento e Finanças do CAU/RS - 16/06/2015</t>
  </si>
  <si>
    <t>Convocação 074/2015 - Palestra sobre City Tour - Porto Alegre / RS - 10/06/2015</t>
  </si>
  <si>
    <t>Convocação 075/2015 - Participação em City Tour - Porto Alegre / RS - 12/06/2015</t>
  </si>
  <si>
    <t>122ª Reunião da Comissão de Planejamento e Finanças do CAU/RS - 09/06/2015</t>
  </si>
  <si>
    <t>124ª Reunião da Comissão de Planejamento e Finanças do CAU/RS - 23/06/2015</t>
  </si>
  <si>
    <t>Convocação 069/2015 - Reunião da Comissão Recursal da Avaliação de Desempenho - Porto Alegre / RS - 02/06/2015</t>
  </si>
  <si>
    <t>67ª - Reunião do Conselho Diretor CAU/RS - 03/06/2015</t>
  </si>
  <si>
    <t>Convocação 072/2015 - 2ª Reunião da Comissão Recursal da Avaliação de Desempenho - Porto Alegre / RS - 08/06/2015</t>
  </si>
  <si>
    <t>Convocação 073/2015 - 3ª Reunião da Comissão Recursal da Avaliação de Desempenho - Porto Alegre / RS - 09/06/2015</t>
  </si>
  <si>
    <t>112ª Reunião da Comissão de Organização e Administração do CAU/RS - 15/06/2015</t>
  </si>
  <si>
    <t>Convocação 076/2015 - Participação no Programa Arquitetônica - Rádio Arquitetura - Novo Hamburgo / RS - 11/06/2015</t>
  </si>
  <si>
    <t>Convocação 080/2015 - 4ª Reunião da Comissão Recursal da Avaliação de Desempenho - Porto Alegre / RS - 22/06/2015</t>
  </si>
  <si>
    <t>Meia diária Regional</t>
  </si>
  <si>
    <t>Representar o CAU/RS em Reunião Extraordinária com o Vice-Prefeito Sebastião Melo - Porto Alegre / RS - 15/06/2015</t>
  </si>
  <si>
    <t>Jorge Decken Debiagi - Conselheiro</t>
  </si>
  <si>
    <t>111ª Reunião da Comissão de Organização e Administração do CAU/RS - 08/06/2015</t>
  </si>
  <si>
    <t>4ª Reunião Extraordinária da Comissão de Ensino e Formação - 02/06/2015</t>
  </si>
  <si>
    <t>34ª Reunião da Comissão de Ensino e Formação do CAU/RS - 16/06/2015</t>
  </si>
  <si>
    <t>Convocação 068/2015 - 5º Seminário do CAU/RS com os Coordenadores de Curso de Arquitetura e Urbanismo do RS - Santa Maria / RS - 11/06/2015 e 12/06/2015</t>
  </si>
  <si>
    <t>Convocação 061/2015 - Palestra na disciplina profissional e legislação do Curso de Arquitetura e Urbanismo da URI, Campus Santo Ângelo - Santo Ângelo / RS - 27/05/2015</t>
  </si>
  <si>
    <t>Convocação 059/2015 - Palestra na Semana Acadêmica do Curso de Arquitetura e Urbanismo da URCAMP - Bagé/RS - 26/05/2015</t>
  </si>
  <si>
    <t>41ª Reunião da Comissão de Ética e Disciplina do CAU/RS - 01/06/2015</t>
  </si>
  <si>
    <t>42ª Reunião da Comissão de Ética e Disciplina do CAU/RS - 15/06/2015</t>
  </si>
  <si>
    <t>129ª Reunião da Comissão de Exercício Profissional - 28/05/2015</t>
  </si>
  <si>
    <t>130ª Reunião da Comissão de Exercício Profissional - 05/06/2015</t>
  </si>
  <si>
    <t>1ª Reunião Extraordinária do Fórum de Presidentes do CAU e 13ª Reunião Plenária Ampliada do CAU/BR - Brasília / DF - 21/05/2015 e 22/05/2015</t>
  </si>
  <si>
    <t>Alexandre Demeneghi de Almeida - Empregado</t>
  </si>
  <si>
    <t>Convocação 067/2015 - 5º Seminário do CAU/RS com os coordenadores de curso de Arquitetura e Urbanismo do RS - Santa Maria / RS - 11/06/2015 e 12/06/2015</t>
  </si>
  <si>
    <t>Convocação 070/2015 - 1º Encontro Temático da CEP-CAU/RS com os CAU/UF - Brasília / DF - 11/06/2015 e 12/06/2015</t>
  </si>
  <si>
    <t>Convocação 078/2015 - 1º Encontro da COA-CAU/BR e COA-CAU/UF - Brasília / DF - 24/06/2015</t>
  </si>
  <si>
    <t>Karla Ronsoni Riet - Empregado</t>
  </si>
  <si>
    <t>Convocação 065/2015 - Ação de Fiscalização - Passo Fundo / RS - 23/06/2015 e 24/06/2015</t>
  </si>
  <si>
    <t>Convocação 065/2015 - Ação de Fiscalização - Passo Fundo / RS - 23/06/2015 e 24/06/2015 - Complementar</t>
  </si>
  <si>
    <t>Passo Fundo/ RS</t>
  </si>
  <si>
    <t xml:space="preserve"> Brasília / DF</t>
  </si>
  <si>
    <t>Atualizado em 06/04/2017</t>
  </si>
  <si>
    <t>Bagé/RS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</si>
</sst>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44" fontId="0" fillId="0" borderId="0" xfId="1" applyFont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 wrapText="1"/>
    </xf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44" fontId="0" fillId="2" borderId="0" xfId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14" fontId="0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44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44" fontId="1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0" fillId="2" borderId="0" xfId="0" applyNumberFormat="1" applyFill="1" applyAlignment="1">
      <alignment vertical="center"/>
    </xf>
    <xf numFmtId="14" fontId="3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vertical="center" wrapText="1"/>
    </xf>
    <xf numFmtId="14" fontId="0" fillId="2" borderId="2" xfId="0" applyNumberFormat="1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3" xfId="0" applyNumberFormat="1" applyFont="1" applyFill="1" applyBorder="1" applyAlignment="1">
      <alignment horizontal="right" vertical="center"/>
    </xf>
    <xf numFmtId="44" fontId="3" fillId="0" borderId="1" xfId="1" applyFont="1" applyFill="1" applyBorder="1" applyAlignment="1"/>
    <xf numFmtId="44" fontId="3" fillId="0" borderId="3" xfId="1" applyFont="1" applyFill="1" applyBorder="1" applyAlignment="1"/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3" xfId="0" applyNumberFormat="1" applyFont="1" applyFill="1" applyBorder="1" applyAlignment="1">
      <alignment horizontal="right"/>
    </xf>
    <xf numFmtId="44" fontId="3" fillId="0" borderId="1" xfId="1" applyFont="1" applyFill="1" applyBorder="1" applyAlignment="1">
      <alignment horizontal="center" vertical="center"/>
    </xf>
    <xf numFmtId="44" fontId="3" fillId="0" borderId="3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4" fontId="0" fillId="0" borderId="1" xfId="1" applyNumberFormat="1" applyFont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J275"/>
  <sheetViews>
    <sheetView tabSelected="1" zoomScaleNormal="100" workbookViewId="0">
      <selection activeCell="C13" sqref="C13"/>
    </sheetView>
  </sheetViews>
  <sheetFormatPr defaultRowHeight="15" x14ac:dyDescent="0.25"/>
  <cols>
    <col min="1" max="1" width="11" style="12" bestFit="1" customWidth="1"/>
    <col min="2" max="2" width="19.42578125" style="12" bestFit="1" customWidth="1"/>
    <col min="3" max="3" width="53.28515625" style="1" customWidth="1"/>
    <col min="4" max="4" width="19.7109375" style="12" customWidth="1"/>
    <col min="5" max="5" width="14.85546875" style="2" bestFit="1" customWidth="1"/>
    <col min="6" max="6" width="11.42578125" style="12" bestFit="1" customWidth="1"/>
    <col min="7" max="7" width="12" style="2" bestFit="1" customWidth="1"/>
    <col min="8" max="8" width="10.5703125" style="1" customWidth="1"/>
    <col min="9" max="9" width="13.28515625" style="1" bestFit="1" customWidth="1"/>
    <col min="10" max="16384" width="9.140625" style="1"/>
  </cols>
  <sheetData>
    <row r="1" spans="1:7" x14ac:dyDescent="0.25">
      <c r="A1" s="80" t="s">
        <v>67</v>
      </c>
      <c r="B1" s="80"/>
      <c r="C1" s="80"/>
      <c r="D1" s="80"/>
      <c r="E1" s="80"/>
      <c r="F1" s="80"/>
      <c r="G1" s="80"/>
    </row>
    <row r="3" spans="1:7" x14ac:dyDescent="0.25">
      <c r="A3" s="80" t="s">
        <v>0</v>
      </c>
      <c r="B3" s="80"/>
      <c r="C3" s="80"/>
      <c r="D3" s="80"/>
      <c r="E3" s="80" t="s">
        <v>8</v>
      </c>
      <c r="F3" s="80"/>
      <c r="G3" s="80"/>
    </row>
    <row r="4" spans="1:7" x14ac:dyDescent="0.25">
      <c r="A4" s="29" t="s">
        <v>1</v>
      </c>
      <c r="B4" s="29" t="s">
        <v>2</v>
      </c>
      <c r="C4" s="29" t="s">
        <v>3</v>
      </c>
      <c r="D4" s="29" t="s">
        <v>4</v>
      </c>
      <c r="E4" s="3" t="s">
        <v>5</v>
      </c>
      <c r="F4" s="29" t="s">
        <v>6</v>
      </c>
      <c r="G4" s="3" t="s">
        <v>7</v>
      </c>
    </row>
    <row r="5" spans="1:7" ht="27" customHeight="1" x14ac:dyDescent="0.25">
      <c r="A5" s="58">
        <v>42158</v>
      </c>
      <c r="B5" s="15" t="s">
        <v>9</v>
      </c>
      <c r="C5" s="8" t="s">
        <v>71</v>
      </c>
      <c r="D5" s="15" t="s">
        <v>10</v>
      </c>
      <c r="E5" s="5">
        <v>255.5</v>
      </c>
      <c r="F5" s="15">
        <v>1</v>
      </c>
      <c r="G5" s="5">
        <f>E5*F5</f>
        <v>255.5</v>
      </c>
    </row>
    <row r="6" spans="1:7" ht="30" x14ac:dyDescent="0.25">
      <c r="A6" s="57">
        <v>42179</v>
      </c>
      <c r="B6" s="15" t="s">
        <v>9</v>
      </c>
      <c r="C6" s="55" t="s">
        <v>72</v>
      </c>
      <c r="D6" s="15" t="s">
        <v>10</v>
      </c>
      <c r="E6" s="5">
        <v>255.5</v>
      </c>
      <c r="F6" s="15">
        <v>1</v>
      </c>
      <c r="G6" s="5">
        <f t="shared" ref="G6" si="0">E6*F6</f>
        <v>255.5</v>
      </c>
    </row>
    <row r="7" spans="1:7" x14ac:dyDescent="0.25">
      <c r="A7" s="80" t="s">
        <v>42</v>
      </c>
      <c r="B7" s="80"/>
      <c r="C7" s="80"/>
      <c r="D7" s="80"/>
      <c r="E7" s="80"/>
      <c r="F7" s="80"/>
      <c r="G7" s="3">
        <f>SUM(G5:G6)</f>
        <v>511</v>
      </c>
    </row>
    <row r="8" spans="1:7" x14ac:dyDescent="0.25">
      <c r="A8" s="19"/>
      <c r="B8" s="19"/>
      <c r="C8" s="19"/>
      <c r="D8" s="19"/>
      <c r="E8" s="19"/>
      <c r="F8" s="19"/>
      <c r="G8" s="20"/>
    </row>
    <row r="9" spans="1:7" x14ac:dyDescent="0.25">
      <c r="A9" s="80" t="s">
        <v>11</v>
      </c>
      <c r="B9" s="80"/>
      <c r="C9" s="80"/>
      <c r="D9" s="80"/>
      <c r="E9" s="80" t="s">
        <v>12</v>
      </c>
      <c r="F9" s="80"/>
      <c r="G9" s="80"/>
    </row>
    <row r="10" spans="1:7" x14ac:dyDescent="0.25">
      <c r="A10" s="29" t="s">
        <v>1</v>
      </c>
      <c r="B10" s="29" t="s">
        <v>2</v>
      </c>
      <c r="C10" s="29" t="s">
        <v>3</v>
      </c>
      <c r="D10" s="29" t="s">
        <v>4</v>
      </c>
      <c r="E10" s="3" t="s">
        <v>5</v>
      </c>
      <c r="F10" s="29" t="s">
        <v>6</v>
      </c>
      <c r="G10" s="3" t="s">
        <v>7</v>
      </c>
    </row>
    <row r="11" spans="1:7" x14ac:dyDescent="0.25">
      <c r="A11" s="57">
        <v>42179</v>
      </c>
      <c r="B11" s="15" t="s">
        <v>13</v>
      </c>
      <c r="C11" s="54" t="s">
        <v>73</v>
      </c>
      <c r="D11" s="15" t="s">
        <v>10</v>
      </c>
      <c r="E11" s="10">
        <v>255.5</v>
      </c>
      <c r="F11" s="15">
        <v>1</v>
      </c>
      <c r="G11" s="5">
        <f t="shared" ref="G11:G14" si="1">E11*F11</f>
        <v>255.5</v>
      </c>
    </row>
    <row r="12" spans="1:7" ht="48" customHeight="1" x14ac:dyDescent="0.25">
      <c r="A12" s="57">
        <v>42179</v>
      </c>
      <c r="B12" s="15" t="s">
        <v>20</v>
      </c>
      <c r="C12" s="54" t="s">
        <v>74</v>
      </c>
      <c r="D12" s="15" t="s">
        <v>54</v>
      </c>
      <c r="E12" s="10">
        <v>730</v>
      </c>
      <c r="F12" s="15">
        <v>2</v>
      </c>
      <c r="G12" s="5">
        <f t="shared" si="1"/>
        <v>1460</v>
      </c>
    </row>
    <row r="13" spans="1:7" ht="33.75" customHeight="1" x14ac:dyDescent="0.25">
      <c r="A13" s="57">
        <v>42179</v>
      </c>
      <c r="B13" s="15" t="s">
        <v>13</v>
      </c>
      <c r="C13" s="54" t="s">
        <v>75</v>
      </c>
      <c r="D13" s="15" t="s">
        <v>10</v>
      </c>
      <c r="E13" s="10">
        <v>255.5</v>
      </c>
      <c r="F13" s="15">
        <v>1</v>
      </c>
      <c r="G13" s="5">
        <f t="shared" si="1"/>
        <v>255.5</v>
      </c>
    </row>
    <row r="14" spans="1:7" ht="21" customHeight="1" x14ac:dyDescent="0.25">
      <c r="A14" s="57">
        <v>42179</v>
      </c>
      <c r="B14" s="15" t="s">
        <v>13</v>
      </c>
      <c r="C14" s="54" t="s">
        <v>70</v>
      </c>
      <c r="D14" s="15" t="s">
        <v>10</v>
      </c>
      <c r="E14" s="10">
        <v>255.5</v>
      </c>
      <c r="F14" s="13">
        <v>1</v>
      </c>
      <c r="G14" s="5">
        <f t="shared" si="1"/>
        <v>255.5</v>
      </c>
    </row>
    <row r="15" spans="1:7" x14ac:dyDescent="0.25">
      <c r="A15" s="80" t="s">
        <v>42</v>
      </c>
      <c r="B15" s="80"/>
      <c r="C15" s="80"/>
      <c r="D15" s="80"/>
      <c r="E15" s="80"/>
      <c r="F15" s="80"/>
      <c r="G15" s="3">
        <f>SUM(G11:G14)</f>
        <v>2226.5</v>
      </c>
    </row>
    <row r="16" spans="1:7" x14ac:dyDescent="0.25">
      <c r="A16" s="19"/>
      <c r="B16" s="19"/>
      <c r="C16" s="19"/>
      <c r="D16" s="19"/>
      <c r="E16" s="19"/>
      <c r="F16" s="19"/>
      <c r="G16" s="20"/>
    </row>
    <row r="17" spans="1:7" x14ac:dyDescent="0.25">
      <c r="A17" s="78" t="s">
        <v>65</v>
      </c>
      <c r="B17" s="78"/>
      <c r="C17" s="78"/>
      <c r="D17" s="78"/>
      <c r="E17" s="80" t="s">
        <v>8</v>
      </c>
      <c r="F17" s="80"/>
      <c r="G17" s="80"/>
    </row>
    <row r="18" spans="1:7" x14ac:dyDescent="0.25">
      <c r="A18" s="53" t="s">
        <v>1</v>
      </c>
      <c r="B18" s="53" t="s">
        <v>2</v>
      </c>
      <c r="C18" s="53" t="s">
        <v>3</v>
      </c>
      <c r="D18" s="53" t="s">
        <v>4</v>
      </c>
      <c r="E18" s="3" t="s">
        <v>5</v>
      </c>
      <c r="F18" s="53" t="s">
        <v>6</v>
      </c>
      <c r="G18" s="3" t="s">
        <v>7</v>
      </c>
    </row>
    <row r="19" spans="1:7" ht="30" x14ac:dyDescent="0.25">
      <c r="A19" s="58">
        <v>42173</v>
      </c>
      <c r="B19" s="40" t="s">
        <v>66</v>
      </c>
      <c r="C19" s="28" t="s">
        <v>77</v>
      </c>
      <c r="D19" s="15" t="s">
        <v>10</v>
      </c>
      <c r="E19" s="7">
        <v>255.5</v>
      </c>
      <c r="F19" s="6">
        <v>1</v>
      </c>
      <c r="G19" s="5">
        <f t="shared" ref="G19:G20" si="2">E19*F19</f>
        <v>255.5</v>
      </c>
    </row>
    <row r="20" spans="1:7" ht="30" x14ac:dyDescent="0.25">
      <c r="A20" s="57">
        <v>42179</v>
      </c>
      <c r="B20" s="40" t="s">
        <v>66</v>
      </c>
      <c r="C20" s="54" t="s">
        <v>78</v>
      </c>
      <c r="D20" s="15" t="s">
        <v>10</v>
      </c>
      <c r="E20" s="10">
        <v>255.5</v>
      </c>
      <c r="F20" s="15">
        <v>1</v>
      </c>
      <c r="G20" s="5">
        <f t="shared" si="2"/>
        <v>255.5</v>
      </c>
    </row>
    <row r="21" spans="1:7" x14ac:dyDescent="0.25">
      <c r="A21" s="80" t="s">
        <v>42</v>
      </c>
      <c r="B21" s="80"/>
      <c r="C21" s="80"/>
      <c r="D21" s="80"/>
      <c r="E21" s="80"/>
      <c r="F21" s="80"/>
      <c r="G21" s="3">
        <f>SUM(G19:G20)</f>
        <v>511</v>
      </c>
    </row>
    <row r="23" spans="1:7" ht="18.75" customHeight="1" x14ac:dyDescent="0.25">
      <c r="A23" s="80" t="s">
        <v>14</v>
      </c>
      <c r="B23" s="80"/>
      <c r="C23" s="80"/>
      <c r="D23" s="80"/>
      <c r="E23" s="80" t="s">
        <v>8</v>
      </c>
      <c r="F23" s="80"/>
      <c r="G23" s="80"/>
    </row>
    <row r="24" spans="1:7" x14ac:dyDescent="0.25">
      <c r="A24" s="29" t="s">
        <v>1</v>
      </c>
      <c r="B24" s="29" t="s">
        <v>2</v>
      </c>
      <c r="C24" s="29" t="s">
        <v>3</v>
      </c>
      <c r="D24" s="29" t="s">
        <v>4</v>
      </c>
      <c r="E24" s="3" t="s">
        <v>5</v>
      </c>
      <c r="F24" s="29" t="s">
        <v>6</v>
      </c>
      <c r="G24" s="3" t="s">
        <v>7</v>
      </c>
    </row>
    <row r="25" spans="1:7" ht="30" x14ac:dyDescent="0.25">
      <c r="A25" s="58">
        <v>42173</v>
      </c>
      <c r="B25" s="15" t="s">
        <v>9</v>
      </c>
      <c r="C25" s="28" t="s">
        <v>76</v>
      </c>
      <c r="D25" s="15" t="s">
        <v>10</v>
      </c>
      <c r="E25" s="7">
        <v>255.5</v>
      </c>
      <c r="F25" s="13">
        <v>1</v>
      </c>
      <c r="G25" s="5">
        <f t="shared" ref="G25:G26" si="3">E25*F25</f>
        <v>255.5</v>
      </c>
    </row>
    <row r="26" spans="1:7" x14ac:dyDescent="0.25">
      <c r="A26" s="57">
        <v>42179</v>
      </c>
      <c r="B26" s="15" t="s">
        <v>9</v>
      </c>
      <c r="C26" s="54" t="s">
        <v>70</v>
      </c>
      <c r="D26" s="15" t="s">
        <v>10</v>
      </c>
      <c r="E26" s="10">
        <v>255.5</v>
      </c>
      <c r="F26" s="13">
        <v>1</v>
      </c>
      <c r="G26" s="5">
        <f t="shared" si="3"/>
        <v>255.5</v>
      </c>
    </row>
    <row r="27" spans="1:7" x14ac:dyDescent="0.25">
      <c r="A27" s="80" t="s">
        <v>42</v>
      </c>
      <c r="B27" s="80"/>
      <c r="C27" s="80"/>
      <c r="D27" s="80"/>
      <c r="E27" s="80"/>
      <c r="F27" s="80"/>
      <c r="G27" s="3">
        <f>SUM(G25:G26)</f>
        <v>511</v>
      </c>
    </row>
    <row r="28" spans="1:7" x14ac:dyDescent="0.25">
      <c r="A28" s="19"/>
      <c r="B28" s="19"/>
      <c r="C28" s="19"/>
      <c r="D28" s="19"/>
      <c r="E28" s="19"/>
      <c r="F28" s="19"/>
      <c r="G28" s="20"/>
    </row>
    <row r="29" spans="1:7" x14ac:dyDescent="0.25">
      <c r="A29" s="78" t="s">
        <v>45</v>
      </c>
      <c r="B29" s="78"/>
      <c r="C29" s="78"/>
      <c r="D29" s="78"/>
      <c r="E29" s="78" t="s">
        <v>8</v>
      </c>
      <c r="F29" s="78"/>
      <c r="G29" s="78"/>
    </row>
    <row r="30" spans="1:7" x14ac:dyDescent="0.25">
      <c r="A30" s="53" t="s">
        <v>1</v>
      </c>
      <c r="B30" s="53" t="s">
        <v>2</v>
      </c>
      <c r="C30" s="53" t="s">
        <v>3</v>
      </c>
      <c r="D30" s="53" t="s">
        <v>4</v>
      </c>
      <c r="E30" s="3" t="s">
        <v>5</v>
      </c>
      <c r="F30" s="53" t="s">
        <v>6</v>
      </c>
      <c r="G30" s="3" t="s">
        <v>7</v>
      </c>
    </row>
    <row r="31" spans="1:7" ht="30" x14ac:dyDescent="0.25">
      <c r="A31" s="57">
        <v>42179</v>
      </c>
      <c r="B31" s="40" t="s">
        <v>66</v>
      </c>
      <c r="C31" s="54" t="s">
        <v>75</v>
      </c>
      <c r="D31" s="6" t="s">
        <v>10</v>
      </c>
      <c r="E31" s="10">
        <v>255.5</v>
      </c>
      <c r="F31" s="6">
        <v>1</v>
      </c>
      <c r="G31" s="7">
        <f>E31*F31</f>
        <v>255.5</v>
      </c>
    </row>
    <row r="32" spans="1:7" s="25" customFormat="1" x14ac:dyDescent="0.25">
      <c r="A32" s="57">
        <v>42179</v>
      </c>
      <c r="B32" s="40" t="s">
        <v>66</v>
      </c>
      <c r="C32" s="54" t="s">
        <v>70</v>
      </c>
      <c r="D32" s="6" t="s">
        <v>10</v>
      </c>
      <c r="E32" s="10">
        <v>255.5</v>
      </c>
      <c r="F32" s="32">
        <v>1</v>
      </c>
      <c r="G32" s="7">
        <f>E32*F32</f>
        <v>255.5</v>
      </c>
    </row>
    <row r="33" spans="1:7" x14ac:dyDescent="0.25">
      <c r="A33" s="80" t="s">
        <v>42</v>
      </c>
      <c r="B33" s="80"/>
      <c r="C33" s="80"/>
      <c r="D33" s="80"/>
      <c r="E33" s="80"/>
      <c r="F33" s="80"/>
      <c r="G33" s="3">
        <f>SUM(G31:G32)</f>
        <v>511</v>
      </c>
    </row>
    <row r="34" spans="1:7" x14ac:dyDescent="0.25">
      <c r="A34" s="19"/>
      <c r="B34" s="19"/>
      <c r="C34" s="19"/>
      <c r="D34" s="19"/>
      <c r="E34" s="19"/>
      <c r="F34" s="19"/>
      <c r="G34" s="20"/>
    </row>
    <row r="35" spans="1:7" x14ac:dyDescent="0.25">
      <c r="A35" s="80" t="s">
        <v>15</v>
      </c>
      <c r="B35" s="80"/>
      <c r="C35" s="80"/>
      <c r="D35" s="80"/>
      <c r="E35" s="80" t="s">
        <v>16</v>
      </c>
      <c r="F35" s="80"/>
      <c r="G35" s="80"/>
    </row>
    <row r="36" spans="1:7" x14ac:dyDescent="0.25">
      <c r="A36" s="29" t="s">
        <v>1</v>
      </c>
      <c r="B36" s="29" t="s">
        <v>2</v>
      </c>
      <c r="C36" s="29" t="s">
        <v>3</v>
      </c>
      <c r="D36" s="29" t="s">
        <v>4</v>
      </c>
      <c r="E36" s="3" t="s">
        <v>5</v>
      </c>
      <c r="F36" s="29" t="s">
        <v>6</v>
      </c>
      <c r="G36" s="3" t="s">
        <v>7</v>
      </c>
    </row>
    <row r="37" spans="1:7" ht="30" x14ac:dyDescent="0.25">
      <c r="A37" s="64">
        <v>42165</v>
      </c>
      <c r="B37" s="15" t="s">
        <v>13</v>
      </c>
      <c r="C37" s="28" t="s">
        <v>79</v>
      </c>
      <c r="D37" s="6" t="s">
        <v>10</v>
      </c>
      <c r="E37" s="66">
        <v>255.5</v>
      </c>
      <c r="F37" s="15">
        <v>1</v>
      </c>
      <c r="G37" s="5">
        <f>E37*F37</f>
        <v>255.5</v>
      </c>
    </row>
    <row r="38" spans="1:7" ht="30" x14ac:dyDescent="0.25">
      <c r="A38" s="64">
        <v>42173</v>
      </c>
      <c r="B38" s="15" t="s">
        <v>13</v>
      </c>
      <c r="C38" s="28" t="s">
        <v>76</v>
      </c>
      <c r="D38" s="6" t="s">
        <v>10</v>
      </c>
      <c r="E38" s="66">
        <v>255.5</v>
      </c>
      <c r="F38" s="15">
        <v>1</v>
      </c>
      <c r="G38" s="5">
        <f t="shared" ref="G38:G40" si="4">E38*F38</f>
        <v>255.5</v>
      </c>
    </row>
    <row r="39" spans="1:7" x14ac:dyDescent="0.25">
      <c r="A39" s="65">
        <v>42179</v>
      </c>
      <c r="B39" s="15" t="s">
        <v>13</v>
      </c>
      <c r="C39" s="54" t="s">
        <v>70</v>
      </c>
      <c r="D39" s="6" t="s">
        <v>10</v>
      </c>
      <c r="E39" s="67">
        <v>255.5</v>
      </c>
      <c r="F39" s="15">
        <v>1</v>
      </c>
      <c r="G39" s="5">
        <f t="shared" si="4"/>
        <v>255.5</v>
      </c>
    </row>
    <row r="40" spans="1:7" ht="30" x14ac:dyDescent="0.25">
      <c r="A40" s="65">
        <v>42179</v>
      </c>
      <c r="B40" s="15" t="s">
        <v>13</v>
      </c>
      <c r="C40" s="54" t="s">
        <v>80</v>
      </c>
      <c r="D40" s="6" t="s">
        <v>10</v>
      </c>
      <c r="E40" s="67">
        <v>255.5</v>
      </c>
      <c r="F40" s="15">
        <v>1</v>
      </c>
      <c r="G40" s="5">
        <f t="shared" si="4"/>
        <v>255.5</v>
      </c>
    </row>
    <row r="41" spans="1:7" x14ac:dyDescent="0.25">
      <c r="A41" s="80" t="s">
        <v>42</v>
      </c>
      <c r="B41" s="80"/>
      <c r="C41" s="80"/>
      <c r="D41" s="80"/>
      <c r="E41" s="80"/>
      <c r="F41" s="80"/>
      <c r="G41" s="3">
        <f>SUM(G37:G40)</f>
        <v>1022</v>
      </c>
    </row>
    <row r="43" spans="1:7" x14ac:dyDescent="0.25">
      <c r="A43" s="80" t="s">
        <v>18</v>
      </c>
      <c r="B43" s="80"/>
      <c r="C43" s="80"/>
      <c r="D43" s="80"/>
      <c r="E43" s="80" t="s">
        <v>8</v>
      </c>
      <c r="F43" s="80"/>
      <c r="G43" s="80"/>
    </row>
    <row r="44" spans="1:7" x14ac:dyDescent="0.25">
      <c r="A44" s="29" t="s">
        <v>1</v>
      </c>
      <c r="B44" s="29" t="s">
        <v>2</v>
      </c>
      <c r="C44" s="29" t="s">
        <v>3</v>
      </c>
      <c r="D44" s="29" t="s">
        <v>4</v>
      </c>
      <c r="E44" s="3" t="s">
        <v>5</v>
      </c>
      <c r="F44" s="29" t="s">
        <v>6</v>
      </c>
      <c r="G44" s="3" t="s">
        <v>7</v>
      </c>
    </row>
    <row r="45" spans="1:7" ht="30" x14ac:dyDescent="0.25">
      <c r="A45" s="64">
        <v>42158</v>
      </c>
      <c r="B45" s="15" t="s">
        <v>9</v>
      </c>
      <c r="C45" s="28" t="s">
        <v>71</v>
      </c>
      <c r="D45" s="15" t="s">
        <v>10</v>
      </c>
      <c r="E45" s="5">
        <v>255.5</v>
      </c>
      <c r="F45" s="15">
        <v>1</v>
      </c>
      <c r="G45" s="5">
        <f>E45*F45</f>
        <v>255.5</v>
      </c>
    </row>
    <row r="46" spans="1:7" ht="36" customHeight="1" x14ac:dyDescent="0.25">
      <c r="A46" s="64">
        <v>42158</v>
      </c>
      <c r="B46" s="15" t="s">
        <v>9</v>
      </c>
      <c r="C46" s="8" t="s">
        <v>81</v>
      </c>
      <c r="D46" s="15" t="s">
        <v>10</v>
      </c>
      <c r="E46" s="5">
        <v>255.5</v>
      </c>
      <c r="F46" s="15">
        <v>1</v>
      </c>
      <c r="G46" s="5">
        <f t="shared" ref="G46:G54" si="5">E46*F46</f>
        <v>255.5</v>
      </c>
    </row>
    <row r="47" spans="1:7" ht="18.75" customHeight="1" x14ac:dyDescent="0.25">
      <c r="A47" s="64">
        <v>42165</v>
      </c>
      <c r="B47" s="15" t="s">
        <v>9</v>
      </c>
      <c r="C47" s="28" t="s">
        <v>82</v>
      </c>
      <c r="D47" s="15" t="s">
        <v>10</v>
      </c>
      <c r="E47" s="5">
        <v>255.5</v>
      </c>
      <c r="F47" s="15">
        <v>1</v>
      </c>
      <c r="G47" s="5">
        <f t="shared" si="5"/>
        <v>255.5</v>
      </c>
    </row>
    <row r="48" spans="1:7" ht="31.5" customHeight="1" x14ac:dyDescent="0.25">
      <c r="A48" s="64">
        <v>42165</v>
      </c>
      <c r="B48" s="15" t="s">
        <v>9</v>
      </c>
      <c r="C48" s="8" t="s">
        <v>83</v>
      </c>
      <c r="D48" s="15" t="s">
        <v>10</v>
      </c>
      <c r="E48" s="5">
        <v>255.5</v>
      </c>
      <c r="F48" s="15">
        <v>1</v>
      </c>
      <c r="G48" s="5">
        <f t="shared" si="5"/>
        <v>255.5</v>
      </c>
    </row>
    <row r="49" spans="1:7" ht="35.25" customHeight="1" x14ac:dyDescent="0.25">
      <c r="A49" s="64">
        <v>42165</v>
      </c>
      <c r="B49" s="15" t="s">
        <v>9</v>
      </c>
      <c r="C49" s="8" t="s">
        <v>84</v>
      </c>
      <c r="D49" s="15" t="s">
        <v>10</v>
      </c>
      <c r="E49" s="5">
        <v>255.5</v>
      </c>
      <c r="F49" s="15">
        <v>1</v>
      </c>
      <c r="G49" s="5">
        <f t="shared" si="5"/>
        <v>255.5</v>
      </c>
    </row>
    <row r="50" spans="1:7" ht="29.25" customHeight="1" x14ac:dyDescent="0.25">
      <c r="A50" s="64">
        <v>42173</v>
      </c>
      <c r="B50" s="15" t="s">
        <v>9</v>
      </c>
      <c r="C50" s="28" t="s">
        <v>85</v>
      </c>
      <c r="D50" s="15" t="s">
        <v>10</v>
      </c>
      <c r="E50" s="5">
        <v>255.5</v>
      </c>
      <c r="F50" s="15">
        <v>1</v>
      </c>
      <c r="G50" s="5">
        <f t="shared" si="5"/>
        <v>255.5</v>
      </c>
    </row>
    <row r="51" spans="1:7" ht="21" customHeight="1" x14ac:dyDescent="0.25">
      <c r="A51" s="65">
        <v>42179</v>
      </c>
      <c r="B51" s="15" t="s">
        <v>9</v>
      </c>
      <c r="C51" s="54" t="s">
        <v>73</v>
      </c>
      <c r="D51" s="15" t="s">
        <v>10</v>
      </c>
      <c r="E51" s="5">
        <v>255.5</v>
      </c>
      <c r="F51" s="15">
        <v>1</v>
      </c>
      <c r="G51" s="5">
        <f t="shared" si="5"/>
        <v>255.5</v>
      </c>
    </row>
    <row r="52" spans="1:7" ht="44.25" customHeight="1" x14ac:dyDescent="0.25">
      <c r="A52" s="65">
        <v>42179</v>
      </c>
      <c r="B52" s="15" t="s">
        <v>88</v>
      </c>
      <c r="C52" s="54" t="s">
        <v>86</v>
      </c>
      <c r="D52" s="15" t="s">
        <v>56</v>
      </c>
      <c r="E52" s="5">
        <v>255.5</v>
      </c>
      <c r="F52" s="15">
        <v>1</v>
      </c>
      <c r="G52" s="5">
        <f t="shared" si="5"/>
        <v>255.5</v>
      </c>
    </row>
    <row r="53" spans="1:7" ht="15.75" customHeight="1" x14ac:dyDescent="0.25">
      <c r="A53" s="65">
        <v>42179</v>
      </c>
      <c r="B53" s="15" t="s">
        <v>9</v>
      </c>
      <c r="C53" s="54" t="s">
        <v>70</v>
      </c>
      <c r="D53" s="15" t="s">
        <v>10</v>
      </c>
      <c r="E53" s="5">
        <v>255.5</v>
      </c>
      <c r="F53" s="15">
        <v>1</v>
      </c>
      <c r="G53" s="5">
        <f t="shared" si="5"/>
        <v>255.5</v>
      </c>
    </row>
    <row r="54" spans="1:7" ht="36" customHeight="1" x14ac:dyDescent="0.25">
      <c r="A54" s="65">
        <v>42179</v>
      </c>
      <c r="B54" s="15" t="s">
        <v>9</v>
      </c>
      <c r="C54" s="55" t="s">
        <v>87</v>
      </c>
      <c r="D54" s="15" t="s">
        <v>10</v>
      </c>
      <c r="E54" s="5">
        <v>255.5</v>
      </c>
      <c r="F54" s="15">
        <v>1</v>
      </c>
      <c r="G54" s="5">
        <f t="shared" si="5"/>
        <v>255.5</v>
      </c>
    </row>
    <row r="55" spans="1:7" x14ac:dyDescent="0.25">
      <c r="A55" s="80" t="s">
        <v>42</v>
      </c>
      <c r="B55" s="80"/>
      <c r="C55" s="80"/>
      <c r="D55" s="80"/>
      <c r="E55" s="80"/>
      <c r="F55" s="80"/>
      <c r="G55" s="3">
        <f>SUM(G45:G54)</f>
        <v>2555</v>
      </c>
    </row>
    <row r="57" spans="1:7" x14ac:dyDescent="0.25">
      <c r="A57" s="80" t="s">
        <v>19</v>
      </c>
      <c r="B57" s="80"/>
      <c r="C57" s="80"/>
      <c r="D57" s="80"/>
      <c r="E57" s="80" t="s">
        <v>8</v>
      </c>
      <c r="F57" s="80"/>
      <c r="G57" s="80"/>
    </row>
    <row r="58" spans="1:7" x14ac:dyDescent="0.25">
      <c r="A58" s="29" t="s">
        <v>1</v>
      </c>
      <c r="B58" s="29" t="s">
        <v>2</v>
      </c>
      <c r="C58" s="29" t="s">
        <v>3</v>
      </c>
      <c r="D58" s="29" t="s">
        <v>4</v>
      </c>
      <c r="E58" s="3" t="s">
        <v>5</v>
      </c>
      <c r="F58" s="29" t="s">
        <v>6</v>
      </c>
      <c r="G58" s="3" t="s">
        <v>7</v>
      </c>
    </row>
    <row r="59" spans="1:7" x14ac:dyDescent="0.25">
      <c r="A59" s="58">
        <v>42165</v>
      </c>
      <c r="B59" s="15" t="s">
        <v>9</v>
      </c>
      <c r="C59" s="28" t="s">
        <v>82</v>
      </c>
      <c r="D59" s="15" t="s">
        <v>10</v>
      </c>
      <c r="E59" s="5">
        <v>255.5</v>
      </c>
      <c r="F59" s="15">
        <v>1</v>
      </c>
      <c r="G59" s="5">
        <f>E59*F59</f>
        <v>255.5</v>
      </c>
    </row>
    <row r="60" spans="1:7" ht="33" customHeight="1" x14ac:dyDescent="0.25">
      <c r="A60" s="58">
        <v>42165</v>
      </c>
      <c r="B60" s="15" t="s">
        <v>9</v>
      </c>
      <c r="C60" s="28" t="s">
        <v>79</v>
      </c>
      <c r="D60" s="15" t="s">
        <v>10</v>
      </c>
      <c r="E60" s="5">
        <v>255.5</v>
      </c>
      <c r="F60" s="15">
        <v>1</v>
      </c>
      <c r="G60" s="5">
        <f t="shared" ref="G60:G64" si="6">E60*F60</f>
        <v>255.5</v>
      </c>
    </row>
    <row r="61" spans="1:7" ht="45" x14ac:dyDescent="0.25">
      <c r="A61" s="58">
        <v>42173</v>
      </c>
      <c r="B61" s="15" t="s">
        <v>9</v>
      </c>
      <c r="C61" s="28" t="s">
        <v>89</v>
      </c>
      <c r="D61" s="15" t="s">
        <v>10</v>
      </c>
      <c r="E61" s="5">
        <v>255.5</v>
      </c>
      <c r="F61" s="15">
        <v>1</v>
      </c>
      <c r="G61" s="5">
        <f t="shared" si="6"/>
        <v>255.5</v>
      </c>
    </row>
    <row r="62" spans="1:7" ht="30" x14ac:dyDescent="0.25">
      <c r="A62" s="58">
        <v>42173</v>
      </c>
      <c r="B62" s="15" t="s">
        <v>9</v>
      </c>
      <c r="C62" s="28" t="s">
        <v>76</v>
      </c>
      <c r="D62" s="15" t="s">
        <v>10</v>
      </c>
      <c r="E62" s="5">
        <v>255.5</v>
      </c>
      <c r="F62" s="15">
        <v>1</v>
      </c>
      <c r="G62" s="5">
        <f t="shared" si="6"/>
        <v>255.5</v>
      </c>
    </row>
    <row r="63" spans="1:7" ht="19.5" customHeight="1" x14ac:dyDescent="0.25">
      <c r="A63" s="57">
        <v>42179</v>
      </c>
      <c r="B63" s="15" t="s">
        <v>9</v>
      </c>
      <c r="C63" s="54" t="s">
        <v>73</v>
      </c>
      <c r="D63" s="15" t="s">
        <v>10</v>
      </c>
      <c r="E63" s="5">
        <v>255.5</v>
      </c>
      <c r="F63" s="15">
        <v>1</v>
      </c>
      <c r="G63" s="5">
        <f t="shared" si="6"/>
        <v>255.5</v>
      </c>
    </row>
    <row r="64" spans="1:7" x14ac:dyDescent="0.25">
      <c r="A64" s="57">
        <v>42179</v>
      </c>
      <c r="B64" s="15" t="s">
        <v>9</v>
      </c>
      <c r="C64" s="54" t="s">
        <v>70</v>
      </c>
      <c r="D64" s="15" t="s">
        <v>10</v>
      </c>
      <c r="E64" s="5">
        <v>255.5</v>
      </c>
      <c r="F64" s="15">
        <v>1</v>
      </c>
      <c r="G64" s="5">
        <f t="shared" si="6"/>
        <v>255.5</v>
      </c>
    </row>
    <row r="65" spans="1:7" x14ac:dyDescent="0.25">
      <c r="A65" s="80" t="s">
        <v>42</v>
      </c>
      <c r="B65" s="80"/>
      <c r="C65" s="80"/>
      <c r="D65" s="80"/>
      <c r="E65" s="80"/>
      <c r="F65" s="80"/>
      <c r="G65" s="3">
        <f>SUM(G59:G64)</f>
        <v>1533</v>
      </c>
    </row>
    <row r="66" spans="1:7" x14ac:dyDescent="0.25">
      <c r="A66" s="19"/>
      <c r="B66" s="19"/>
      <c r="C66" s="19"/>
      <c r="D66" s="19"/>
      <c r="E66" s="19"/>
      <c r="F66" s="19"/>
      <c r="G66" s="20"/>
    </row>
    <row r="67" spans="1:7" x14ac:dyDescent="0.25">
      <c r="A67" s="78" t="s">
        <v>90</v>
      </c>
      <c r="B67" s="78"/>
      <c r="C67" s="78"/>
      <c r="D67" s="78"/>
      <c r="E67" s="80" t="s">
        <v>8</v>
      </c>
      <c r="F67" s="80"/>
      <c r="G67" s="80"/>
    </row>
    <row r="68" spans="1:7" x14ac:dyDescent="0.25">
      <c r="A68" s="59" t="s">
        <v>1</v>
      </c>
      <c r="B68" s="59" t="s">
        <v>2</v>
      </c>
      <c r="C68" s="59" t="s">
        <v>3</v>
      </c>
      <c r="D68" s="59" t="s">
        <v>4</v>
      </c>
      <c r="E68" s="3" t="s">
        <v>5</v>
      </c>
      <c r="F68" s="59" t="s">
        <v>6</v>
      </c>
      <c r="G68" s="3" t="s">
        <v>7</v>
      </c>
    </row>
    <row r="69" spans="1:7" s="25" customFormat="1" ht="30" x14ac:dyDescent="0.25">
      <c r="A69" s="58">
        <v>42165</v>
      </c>
      <c r="B69" s="37" t="s">
        <v>9</v>
      </c>
      <c r="C69" s="28" t="s">
        <v>91</v>
      </c>
      <c r="D69" s="6" t="s">
        <v>10</v>
      </c>
      <c r="E69" s="10">
        <v>255.5</v>
      </c>
      <c r="F69" s="6">
        <v>1</v>
      </c>
      <c r="G69" s="7">
        <f t="shared" ref="G69:G70" si="7">F69*E69</f>
        <v>255.5</v>
      </c>
    </row>
    <row r="70" spans="1:7" s="25" customFormat="1" ht="30" x14ac:dyDescent="0.25">
      <c r="A70" s="58">
        <v>42173</v>
      </c>
      <c r="B70" s="37" t="s">
        <v>9</v>
      </c>
      <c r="C70" s="28" t="s">
        <v>85</v>
      </c>
      <c r="D70" s="6" t="s">
        <v>10</v>
      </c>
      <c r="E70" s="10">
        <v>255.5</v>
      </c>
      <c r="F70" s="6">
        <v>1</v>
      </c>
      <c r="G70" s="7">
        <f t="shared" si="7"/>
        <v>255.5</v>
      </c>
    </row>
    <row r="71" spans="1:7" x14ac:dyDescent="0.25">
      <c r="A71" s="80" t="s">
        <v>42</v>
      </c>
      <c r="B71" s="80"/>
      <c r="C71" s="80"/>
      <c r="D71" s="80"/>
      <c r="E71" s="80"/>
      <c r="F71" s="80"/>
      <c r="G71" s="3">
        <f>SUM(G69:G70)</f>
        <v>511</v>
      </c>
    </row>
    <row r="72" spans="1:7" x14ac:dyDescent="0.25">
      <c r="A72" s="19"/>
      <c r="B72" s="19"/>
      <c r="C72" s="19"/>
      <c r="D72" s="19"/>
      <c r="E72" s="19"/>
      <c r="F72" s="19"/>
      <c r="G72" s="20"/>
    </row>
    <row r="73" spans="1:7" x14ac:dyDescent="0.25">
      <c r="A73" s="80" t="s">
        <v>21</v>
      </c>
      <c r="B73" s="80"/>
      <c r="C73" s="80"/>
      <c r="D73" s="80"/>
      <c r="E73" s="80" t="s">
        <v>8</v>
      </c>
      <c r="F73" s="80"/>
      <c r="G73" s="80"/>
    </row>
    <row r="74" spans="1:7" x14ac:dyDescent="0.25">
      <c r="A74" s="29" t="s">
        <v>1</v>
      </c>
      <c r="B74" s="29" t="s">
        <v>2</v>
      </c>
      <c r="C74" s="29" t="s">
        <v>3</v>
      </c>
      <c r="D74" s="29" t="s">
        <v>4</v>
      </c>
      <c r="E74" s="3" t="s">
        <v>5</v>
      </c>
      <c r="F74" s="29" t="s">
        <v>6</v>
      </c>
      <c r="G74" s="3" t="s">
        <v>7</v>
      </c>
    </row>
    <row r="75" spans="1:7" ht="45" x14ac:dyDescent="0.25">
      <c r="A75" s="58">
        <v>42158</v>
      </c>
      <c r="B75" s="6" t="s">
        <v>20</v>
      </c>
      <c r="C75" s="68" t="s">
        <v>69</v>
      </c>
      <c r="D75" s="6" t="s">
        <v>54</v>
      </c>
      <c r="E75" s="7">
        <v>730</v>
      </c>
      <c r="F75" s="6">
        <v>1</v>
      </c>
      <c r="G75" s="7">
        <f t="shared" ref="G75:G77" si="8">F75*E75</f>
        <v>730</v>
      </c>
    </row>
    <row r="76" spans="1:7" ht="30" x14ac:dyDescent="0.25">
      <c r="A76" s="58">
        <v>42158</v>
      </c>
      <c r="B76" s="6" t="s">
        <v>9</v>
      </c>
      <c r="C76" s="68" t="s">
        <v>92</v>
      </c>
      <c r="D76" s="6" t="s">
        <v>10</v>
      </c>
      <c r="E76" s="7">
        <v>255.5</v>
      </c>
      <c r="F76" s="6">
        <v>1</v>
      </c>
      <c r="G76" s="7">
        <f t="shared" si="8"/>
        <v>255.5</v>
      </c>
    </row>
    <row r="77" spans="1:7" ht="30" x14ac:dyDescent="0.25">
      <c r="A77" s="58">
        <v>42173</v>
      </c>
      <c r="B77" s="6" t="s">
        <v>9</v>
      </c>
      <c r="C77" s="68" t="s">
        <v>93</v>
      </c>
      <c r="D77" s="6" t="s">
        <v>10</v>
      </c>
      <c r="E77" s="7">
        <v>255.5</v>
      </c>
      <c r="F77" s="6">
        <v>1</v>
      </c>
      <c r="G77" s="7">
        <f t="shared" si="8"/>
        <v>255.5</v>
      </c>
    </row>
    <row r="78" spans="1:7" s="25" customFormat="1" ht="45" x14ac:dyDescent="0.25">
      <c r="A78" s="58">
        <v>42173</v>
      </c>
      <c r="B78" s="6" t="s">
        <v>17</v>
      </c>
      <c r="C78" s="68" t="s">
        <v>94</v>
      </c>
      <c r="D78" s="6" t="s">
        <v>59</v>
      </c>
      <c r="E78" s="10">
        <v>511</v>
      </c>
      <c r="F78" s="6">
        <v>2</v>
      </c>
      <c r="G78" s="7">
        <f t="shared" ref="G78:G79" si="9">F78*E78</f>
        <v>1022</v>
      </c>
    </row>
    <row r="79" spans="1:7" s="25" customFormat="1" x14ac:dyDescent="0.25">
      <c r="A79" s="57">
        <v>42179</v>
      </c>
      <c r="B79" s="6" t="s">
        <v>9</v>
      </c>
      <c r="C79" s="60" t="s">
        <v>70</v>
      </c>
      <c r="D79" s="6" t="s">
        <v>10</v>
      </c>
      <c r="E79" s="10">
        <v>255.5</v>
      </c>
      <c r="F79" s="6">
        <v>1</v>
      </c>
      <c r="G79" s="7">
        <f t="shared" si="9"/>
        <v>255.5</v>
      </c>
    </row>
    <row r="80" spans="1:7" x14ac:dyDescent="0.25">
      <c r="A80" s="80" t="s">
        <v>42</v>
      </c>
      <c r="B80" s="80"/>
      <c r="C80" s="80"/>
      <c r="D80" s="80"/>
      <c r="E80" s="80"/>
      <c r="F80" s="80"/>
      <c r="G80" s="3">
        <f>SUM(G75:G79)</f>
        <v>2518.5</v>
      </c>
    </row>
    <row r="81" spans="1:9" x14ac:dyDescent="0.25">
      <c r="A81" s="21"/>
      <c r="B81" s="21"/>
      <c r="C81" s="21"/>
      <c r="D81" s="19"/>
      <c r="E81" s="19"/>
      <c r="F81" s="19"/>
      <c r="G81" s="20"/>
    </row>
    <row r="82" spans="1:9" x14ac:dyDescent="0.25">
      <c r="A82" s="80" t="s">
        <v>22</v>
      </c>
      <c r="B82" s="80"/>
      <c r="C82" s="80"/>
      <c r="D82" s="80"/>
      <c r="E82" s="80" t="s">
        <v>23</v>
      </c>
      <c r="F82" s="80"/>
      <c r="G82" s="80"/>
    </row>
    <row r="83" spans="1:9" x14ac:dyDescent="0.25">
      <c r="A83" s="29" t="s">
        <v>1</v>
      </c>
      <c r="B83" s="29" t="s">
        <v>2</v>
      </c>
      <c r="C83" s="29" t="s">
        <v>3</v>
      </c>
      <c r="D83" s="29" t="s">
        <v>4</v>
      </c>
      <c r="E83" s="3" t="s">
        <v>5</v>
      </c>
      <c r="F83" s="29" t="s">
        <v>6</v>
      </c>
      <c r="G83" s="3" t="s">
        <v>7</v>
      </c>
    </row>
    <row r="84" spans="1:9" ht="45" customHeight="1" x14ac:dyDescent="0.25">
      <c r="A84" s="58">
        <v>42158</v>
      </c>
      <c r="B84" s="15" t="s">
        <v>17</v>
      </c>
      <c r="C84" s="28" t="s">
        <v>95</v>
      </c>
      <c r="D84" s="15" t="s">
        <v>62</v>
      </c>
      <c r="E84" s="73">
        <v>511</v>
      </c>
      <c r="F84" s="15">
        <v>1</v>
      </c>
      <c r="G84" s="5">
        <f>E84*F84</f>
        <v>511</v>
      </c>
    </row>
    <row r="85" spans="1:9" ht="45" x14ac:dyDescent="0.25">
      <c r="A85" s="58">
        <v>42158</v>
      </c>
      <c r="B85" s="15" t="s">
        <v>13</v>
      </c>
      <c r="C85" s="28" t="s">
        <v>96</v>
      </c>
      <c r="D85" s="15" t="s">
        <v>112</v>
      </c>
      <c r="E85" s="73">
        <v>255.5</v>
      </c>
      <c r="F85" s="15">
        <v>1</v>
      </c>
      <c r="G85" s="5">
        <f t="shared" ref="G85:G91" si="10">E85*F85</f>
        <v>255.5</v>
      </c>
    </row>
    <row r="86" spans="1:9" ht="30" x14ac:dyDescent="0.25">
      <c r="A86" s="58">
        <v>42158</v>
      </c>
      <c r="B86" s="15" t="s">
        <v>17</v>
      </c>
      <c r="C86" s="28" t="s">
        <v>92</v>
      </c>
      <c r="D86" s="15" t="s">
        <v>10</v>
      </c>
      <c r="E86" s="73">
        <v>511</v>
      </c>
      <c r="F86" s="15">
        <v>1</v>
      </c>
      <c r="G86" s="5">
        <f t="shared" si="10"/>
        <v>511</v>
      </c>
    </row>
    <row r="87" spans="1:9" x14ac:dyDescent="0.25">
      <c r="A87" s="58">
        <v>42165</v>
      </c>
      <c r="B87" s="15" t="s">
        <v>17</v>
      </c>
      <c r="C87" s="28" t="s">
        <v>82</v>
      </c>
      <c r="D87" s="15" t="s">
        <v>10</v>
      </c>
      <c r="E87" s="73">
        <v>511</v>
      </c>
      <c r="F87" s="15">
        <v>1</v>
      </c>
      <c r="G87" s="5">
        <f t="shared" si="10"/>
        <v>511</v>
      </c>
    </row>
    <row r="88" spans="1:9" ht="30" x14ac:dyDescent="0.25">
      <c r="A88" s="58">
        <v>42173</v>
      </c>
      <c r="B88" s="15" t="s">
        <v>17</v>
      </c>
      <c r="C88" s="28" t="s">
        <v>93</v>
      </c>
      <c r="D88" s="15" t="s">
        <v>10</v>
      </c>
      <c r="E88" s="73">
        <v>511</v>
      </c>
      <c r="F88" s="15">
        <v>1</v>
      </c>
      <c r="G88" s="5">
        <f t="shared" si="10"/>
        <v>511</v>
      </c>
    </row>
    <row r="89" spans="1:9" ht="30.75" customHeight="1" x14ac:dyDescent="0.25">
      <c r="A89" s="58">
        <v>42173</v>
      </c>
      <c r="B89" s="15" t="s">
        <v>17</v>
      </c>
      <c r="C89" s="28" t="s">
        <v>94</v>
      </c>
      <c r="D89" s="15" t="s">
        <v>59</v>
      </c>
      <c r="E89" s="73">
        <v>511</v>
      </c>
      <c r="F89" s="15">
        <v>2</v>
      </c>
      <c r="G89" s="5">
        <f t="shared" si="10"/>
        <v>1022</v>
      </c>
      <c r="I89" s="27"/>
    </row>
    <row r="90" spans="1:9" ht="17.25" customHeight="1" x14ac:dyDescent="0.25">
      <c r="A90" s="57">
        <v>42179</v>
      </c>
      <c r="B90" s="15" t="s">
        <v>17</v>
      </c>
      <c r="C90" s="54" t="s">
        <v>73</v>
      </c>
      <c r="D90" s="15" t="s">
        <v>10</v>
      </c>
      <c r="E90" s="74">
        <v>511</v>
      </c>
      <c r="F90" s="30">
        <v>1</v>
      </c>
      <c r="G90" s="5">
        <f t="shared" si="10"/>
        <v>511</v>
      </c>
    </row>
    <row r="91" spans="1:9" ht="21.75" customHeight="1" x14ac:dyDescent="0.25">
      <c r="A91" s="57">
        <v>42179</v>
      </c>
      <c r="B91" s="15" t="s">
        <v>17</v>
      </c>
      <c r="C91" s="70" t="s">
        <v>70</v>
      </c>
      <c r="D91" s="15" t="s">
        <v>10</v>
      </c>
      <c r="E91" s="74">
        <v>511</v>
      </c>
      <c r="F91" s="30">
        <v>1</v>
      </c>
      <c r="G91" s="31">
        <f t="shared" si="10"/>
        <v>511</v>
      </c>
    </row>
    <row r="92" spans="1:9" x14ac:dyDescent="0.25">
      <c r="A92" s="80" t="s">
        <v>42</v>
      </c>
      <c r="B92" s="80"/>
      <c r="C92" s="80"/>
      <c r="D92" s="80"/>
      <c r="E92" s="80"/>
      <c r="F92" s="80"/>
      <c r="G92" s="3">
        <f>SUM(G84:G91)</f>
        <v>4343.5</v>
      </c>
    </row>
    <row r="93" spans="1:9" x14ac:dyDescent="0.25">
      <c r="A93" s="19"/>
      <c r="B93" s="19"/>
      <c r="C93" s="19"/>
      <c r="D93" s="19"/>
      <c r="E93" s="19"/>
      <c r="F93" s="19"/>
      <c r="G93" s="20"/>
    </row>
    <row r="94" spans="1:9" x14ac:dyDescent="0.25">
      <c r="A94" s="80" t="s">
        <v>24</v>
      </c>
      <c r="B94" s="80"/>
      <c r="C94" s="80"/>
      <c r="D94" s="80"/>
      <c r="E94" s="80" t="s">
        <v>25</v>
      </c>
      <c r="F94" s="80"/>
      <c r="G94" s="80"/>
    </row>
    <row r="95" spans="1:9" x14ac:dyDescent="0.25">
      <c r="A95" s="29" t="s">
        <v>1</v>
      </c>
      <c r="B95" s="29" t="s">
        <v>2</v>
      </c>
      <c r="C95" s="29" t="s">
        <v>3</v>
      </c>
      <c r="D95" s="29" t="s">
        <v>4</v>
      </c>
      <c r="E95" s="3" t="s">
        <v>5</v>
      </c>
      <c r="F95" s="29" t="s">
        <v>6</v>
      </c>
      <c r="G95" s="3" t="s">
        <v>7</v>
      </c>
    </row>
    <row r="96" spans="1:9" ht="30.75" customHeight="1" x14ac:dyDescent="0.25">
      <c r="A96" s="71">
        <v>42158</v>
      </c>
      <c r="B96" s="15" t="s">
        <v>13</v>
      </c>
      <c r="C96" s="75" t="s">
        <v>97</v>
      </c>
      <c r="D96" s="15" t="s">
        <v>10</v>
      </c>
      <c r="E96" s="10">
        <v>255.5</v>
      </c>
      <c r="F96" s="15">
        <v>1</v>
      </c>
      <c r="G96" s="5">
        <f>E96*F96</f>
        <v>255.5</v>
      </c>
    </row>
    <row r="97" spans="1:7" ht="22.5" customHeight="1" x14ac:dyDescent="0.25">
      <c r="A97" s="71">
        <v>42165</v>
      </c>
      <c r="B97" s="15" t="s">
        <v>13</v>
      </c>
      <c r="C97" s="75" t="s">
        <v>82</v>
      </c>
      <c r="D97" s="15" t="s">
        <v>10</v>
      </c>
      <c r="E97" s="10">
        <v>255.5</v>
      </c>
      <c r="F97" s="15">
        <v>1</v>
      </c>
      <c r="G97" s="5">
        <f t="shared" ref="G97:G100" si="11">E97*F97</f>
        <v>255.5</v>
      </c>
    </row>
    <row r="98" spans="1:7" ht="27.75" customHeight="1" x14ac:dyDescent="0.25">
      <c r="A98" s="71">
        <v>42173</v>
      </c>
      <c r="B98" s="15" t="s">
        <v>13</v>
      </c>
      <c r="C98" s="75" t="s">
        <v>98</v>
      </c>
      <c r="D98" s="15" t="s">
        <v>10</v>
      </c>
      <c r="E98" s="10">
        <v>255.5</v>
      </c>
      <c r="F98" s="15">
        <v>1</v>
      </c>
      <c r="G98" s="5">
        <f t="shared" si="11"/>
        <v>255.5</v>
      </c>
    </row>
    <row r="99" spans="1:7" ht="20.25" customHeight="1" x14ac:dyDescent="0.25">
      <c r="A99" s="72">
        <v>42179</v>
      </c>
      <c r="B99" s="15" t="s">
        <v>13</v>
      </c>
      <c r="C99" s="70" t="s">
        <v>73</v>
      </c>
      <c r="D99" s="15" t="s">
        <v>10</v>
      </c>
      <c r="E99" s="10">
        <v>255.5</v>
      </c>
      <c r="F99" s="15">
        <v>1</v>
      </c>
      <c r="G99" s="5">
        <f t="shared" si="11"/>
        <v>255.5</v>
      </c>
    </row>
    <row r="100" spans="1:7" ht="24" customHeight="1" x14ac:dyDescent="0.25">
      <c r="A100" s="72">
        <v>42179</v>
      </c>
      <c r="B100" s="15" t="s">
        <v>13</v>
      </c>
      <c r="C100" s="70" t="s">
        <v>70</v>
      </c>
      <c r="D100" s="15" t="s">
        <v>10</v>
      </c>
      <c r="E100" s="10">
        <v>255.5</v>
      </c>
      <c r="F100" s="15">
        <v>1</v>
      </c>
      <c r="G100" s="5">
        <f t="shared" si="11"/>
        <v>255.5</v>
      </c>
    </row>
    <row r="101" spans="1:7" x14ac:dyDescent="0.25">
      <c r="A101" s="80" t="s">
        <v>42</v>
      </c>
      <c r="B101" s="80"/>
      <c r="C101" s="80"/>
      <c r="D101" s="80"/>
      <c r="E101" s="80"/>
      <c r="F101" s="80"/>
      <c r="G101" s="3">
        <f>SUM(G96:G100)</f>
        <v>1277.5</v>
      </c>
    </row>
    <row r="103" spans="1:7" x14ac:dyDescent="0.25">
      <c r="A103" s="80" t="s">
        <v>26</v>
      </c>
      <c r="B103" s="80"/>
      <c r="C103" s="80"/>
      <c r="D103" s="80"/>
      <c r="E103" s="80" t="s">
        <v>27</v>
      </c>
      <c r="F103" s="80"/>
      <c r="G103" s="80"/>
    </row>
    <row r="104" spans="1:7" x14ac:dyDescent="0.25">
      <c r="A104" s="29" t="s">
        <v>1</v>
      </c>
      <c r="B104" s="29" t="s">
        <v>2</v>
      </c>
      <c r="C104" s="29" t="s">
        <v>3</v>
      </c>
      <c r="D104" s="29" t="s">
        <v>4</v>
      </c>
      <c r="E104" s="3" t="s">
        <v>5</v>
      </c>
      <c r="F104" s="29" t="s">
        <v>6</v>
      </c>
      <c r="G104" s="3" t="s">
        <v>7</v>
      </c>
    </row>
    <row r="105" spans="1:7" ht="30" x14ac:dyDescent="0.25">
      <c r="A105" s="71">
        <v>42158</v>
      </c>
      <c r="B105" s="15" t="s">
        <v>13</v>
      </c>
      <c r="C105" s="28" t="s">
        <v>71</v>
      </c>
      <c r="D105" s="15" t="s">
        <v>10</v>
      </c>
      <c r="E105" s="10">
        <v>255.5</v>
      </c>
      <c r="F105" s="15">
        <v>1</v>
      </c>
      <c r="G105" s="5">
        <f>E105*F105</f>
        <v>255.5</v>
      </c>
    </row>
    <row r="106" spans="1:7" ht="30" x14ac:dyDescent="0.25">
      <c r="A106" s="71">
        <v>42165</v>
      </c>
      <c r="B106" s="15" t="s">
        <v>13</v>
      </c>
      <c r="C106" s="28" t="s">
        <v>91</v>
      </c>
      <c r="D106" s="15" t="s">
        <v>10</v>
      </c>
      <c r="E106" s="10">
        <v>255.5</v>
      </c>
      <c r="F106" s="15">
        <v>1</v>
      </c>
      <c r="G106" s="5">
        <f t="shared" ref="G106:G109" si="12">E106*F106</f>
        <v>255.5</v>
      </c>
    </row>
    <row r="107" spans="1:7" ht="30" x14ac:dyDescent="0.25">
      <c r="A107" s="71">
        <v>42173</v>
      </c>
      <c r="B107" s="15" t="s">
        <v>13</v>
      </c>
      <c r="C107" s="28" t="s">
        <v>85</v>
      </c>
      <c r="D107" s="15" t="s">
        <v>10</v>
      </c>
      <c r="E107" s="10">
        <v>255.5</v>
      </c>
      <c r="F107" s="15">
        <v>1</v>
      </c>
      <c r="G107" s="5">
        <f t="shared" si="12"/>
        <v>255.5</v>
      </c>
    </row>
    <row r="108" spans="1:7" ht="18.75" customHeight="1" x14ac:dyDescent="0.25">
      <c r="A108" s="72">
        <v>42179</v>
      </c>
      <c r="B108" s="15" t="s">
        <v>13</v>
      </c>
      <c r="C108" s="55" t="s">
        <v>70</v>
      </c>
      <c r="D108" s="15" t="s">
        <v>10</v>
      </c>
      <c r="E108" s="10">
        <v>255.5</v>
      </c>
      <c r="F108" s="15">
        <v>1</v>
      </c>
      <c r="G108" s="5">
        <f t="shared" si="12"/>
        <v>255.5</v>
      </c>
    </row>
    <row r="109" spans="1:7" ht="30" x14ac:dyDescent="0.25">
      <c r="A109" s="72">
        <v>42179</v>
      </c>
      <c r="B109" s="15" t="s">
        <v>13</v>
      </c>
      <c r="C109" s="54" t="s">
        <v>72</v>
      </c>
      <c r="D109" s="15" t="s">
        <v>10</v>
      </c>
      <c r="E109" s="10">
        <v>255.5</v>
      </c>
      <c r="F109" s="15">
        <v>1</v>
      </c>
      <c r="G109" s="5">
        <f t="shared" si="12"/>
        <v>255.5</v>
      </c>
    </row>
    <row r="110" spans="1:7" x14ac:dyDescent="0.25">
      <c r="A110" s="80" t="s">
        <v>42</v>
      </c>
      <c r="B110" s="80"/>
      <c r="C110" s="80"/>
      <c r="D110" s="80"/>
      <c r="E110" s="80"/>
      <c r="F110" s="80"/>
      <c r="G110" s="3">
        <f>SUM(G105:G109)</f>
        <v>1277.5</v>
      </c>
    </row>
    <row r="112" spans="1:7" x14ac:dyDescent="0.25">
      <c r="A112" s="80" t="s">
        <v>28</v>
      </c>
      <c r="B112" s="80"/>
      <c r="C112" s="80"/>
      <c r="D112" s="80"/>
      <c r="E112" s="80" t="s">
        <v>29</v>
      </c>
      <c r="F112" s="80"/>
      <c r="G112" s="80"/>
    </row>
    <row r="113" spans="1:7" x14ac:dyDescent="0.25">
      <c r="A113" s="29" t="s">
        <v>1</v>
      </c>
      <c r="B113" s="29" t="s">
        <v>2</v>
      </c>
      <c r="C113" s="29" t="s">
        <v>3</v>
      </c>
      <c r="D113" s="29" t="s">
        <v>4</v>
      </c>
      <c r="E113" s="3" t="s">
        <v>5</v>
      </c>
      <c r="F113" s="29" t="s">
        <v>6</v>
      </c>
      <c r="G113" s="3" t="s">
        <v>7</v>
      </c>
    </row>
    <row r="114" spans="1:7" s="25" customFormat="1" ht="30" x14ac:dyDescent="0.25">
      <c r="A114" s="58">
        <v>42158</v>
      </c>
      <c r="B114" s="15" t="s">
        <v>17</v>
      </c>
      <c r="C114" s="28" t="s">
        <v>97</v>
      </c>
      <c r="D114" s="15" t="s">
        <v>10</v>
      </c>
      <c r="E114" s="7">
        <v>511</v>
      </c>
      <c r="F114" s="6">
        <v>1</v>
      </c>
      <c r="G114" s="5">
        <f t="shared" ref="G114:G115" si="13">E114*F114</f>
        <v>511</v>
      </c>
    </row>
    <row r="115" spans="1:7" s="25" customFormat="1" ht="30" x14ac:dyDescent="0.25">
      <c r="A115" s="58">
        <v>42173</v>
      </c>
      <c r="B115" s="15" t="s">
        <v>17</v>
      </c>
      <c r="C115" s="28" t="s">
        <v>98</v>
      </c>
      <c r="D115" s="15" t="s">
        <v>10</v>
      </c>
      <c r="E115" s="7">
        <v>511</v>
      </c>
      <c r="F115" s="6">
        <v>1</v>
      </c>
      <c r="G115" s="5">
        <f t="shared" si="13"/>
        <v>511</v>
      </c>
    </row>
    <row r="116" spans="1:7" x14ac:dyDescent="0.25">
      <c r="A116" s="57">
        <v>42179</v>
      </c>
      <c r="B116" s="15" t="s">
        <v>17</v>
      </c>
      <c r="C116" s="54" t="s">
        <v>70</v>
      </c>
      <c r="D116" s="15" t="s">
        <v>10</v>
      </c>
      <c r="E116" s="7">
        <v>511</v>
      </c>
      <c r="F116" s="15">
        <v>1</v>
      </c>
      <c r="G116" s="5">
        <f>E116*F116</f>
        <v>511</v>
      </c>
    </row>
    <row r="117" spans="1:7" x14ac:dyDescent="0.25">
      <c r="A117" s="80" t="s">
        <v>42</v>
      </c>
      <c r="B117" s="80"/>
      <c r="C117" s="80"/>
      <c r="D117" s="80"/>
      <c r="E117" s="80"/>
      <c r="F117" s="80"/>
      <c r="G117" s="3">
        <f>SUM(G114:G116)</f>
        <v>1533</v>
      </c>
    </row>
    <row r="118" spans="1:7" x14ac:dyDescent="0.25">
      <c r="A118" s="19"/>
      <c r="B118" s="19"/>
      <c r="C118" s="19"/>
      <c r="D118" s="19"/>
      <c r="E118" s="19"/>
      <c r="F118" s="19"/>
      <c r="G118" s="20"/>
    </row>
    <row r="119" spans="1:7" x14ac:dyDescent="0.25">
      <c r="A119" s="78" t="s">
        <v>44</v>
      </c>
      <c r="B119" s="78"/>
      <c r="C119" s="78"/>
      <c r="D119" s="78"/>
      <c r="E119" s="80" t="s">
        <v>8</v>
      </c>
      <c r="F119" s="80"/>
      <c r="G119" s="80"/>
    </row>
    <row r="120" spans="1:7" x14ac:dyDescent="0.25">
      <c r="A120" s="29" t="s">
        <v>1</v>
      </c>
      <c r="B120" s="29" t="s">
        <v>2</v>
      </c>
      <c r="C120" s="29" t="s">
        <v>3</v>
      </c>
      <c r="D120" s="29" t="s">
        <v>4</v>
      </c>
      <c r="E120" s="3" t="s">
        <v>5</v>
      </c>
      <c r="F120" s="29" t="s">
        <v>6</v>
      </c>
      <c r="G120" s="3" t="s">
        <v>7</v>
      </c>
    </row>
    <row r="121" spans="1:7" x14ac:dyDescent="0.25">
      <c r="A121" s="4">
        <v>42179</v>
      </c>
      <c r="B121" s="15" t="s">
        <v>9</v>
      </c>
      <c r="C121" s="69" t="s">
        <v>70</v>
      </c>
      <c r="D121" s="15" t="s">
        <v>10</v>
      </c>
      <c r="E121" s="10">
        <v>255.5</v>
      </c>
      <c r="F121" s="15">
        <v>1</v>
      </c>
      <c r="G121" s="5">
        <f>E121*F121</f>
        <v>255.5</v>
      </c>
    </row>
    <row r="122" spans="1:7" x14ac:dyDescent="0.25">
      <c r="A122" s="80" t="s">
        <v>42</v>
      </c>
      <c r="B122" s="80"/>
      <c r="C122" s="80"/>
      <c r="D122" s="80"/>
      <c r="E122" s="80"/>
      <c r="F122" s="80"/>
      <c r="G122" s="3">
        <f>SUM(G121:G121)</f>
        <v>255.5</v>
      </c>
    </row>
    <row r="123" spans="1:7" x14ac:dyDescent="0.25">
      <c r="A123" s="19"/>
      <c r="B123" s="19"/>
      <c r="C123" s="19"/>
      <c r="D123" s="19"/>
      <c r="E123" s="19"/>
      <c r="F123" s="19"/>
      <c r="G123" s="20"/>
    </row>
    <row r="124" spans="1:7" x14ac:dyDescent="0.25">
      <c r="A124" s="80" t="s">
        <v>30</v>
      </c>
      <c r="B124" s="80"/>
      <c r="C124" s="80"/>
      <c r="D124" s="80"/>
      <c r="E124" s="80" t="s">
        <v>8</v>
      </c>
      <c r="F124" s="80"/>
      <c r="G124" s="80"/>
    </row>
    <row r="125" spans="1:7" x14ac:dyDescent="0.25">
      <c r="A125" s="29" t="s">
        <v>1</v>
      </c>
      <c r="B125" s="29" t="s">
        <v>2</v>
      </c>
      <c r="C125" s="35" t="s">
        <v>3</v>
      </c>
      <c r="D125" s="29" t="s">
        <v>4</v>
      </c>
      <c r="E125" s="3" t="s">
        <v>5</v>
      </c>
      <c r="F125" s="29" t="s">
        <v>6</v>
      </c>
      <c r="G125" s="3" t="s">
        <v>7</v>
      </c>
    </row>
    <row r="126" spans="1:7" ht="30" x14ac:dyDescent="0.25">
      <c r="A126" s="58">
        <v>42158</v>
      </c>
      <c r="B126" s="15" t="s">
        <v>9</v>
      </c>
      <c r="C126" s="28" t="s">
        <v>99</v>
      </c>
      <c r="D126" s="15" t="s">
        <v>10</v>
      </c>
      <c r="E126" s="73">
        <v>255.5</v>
      </c>
      <c r="F126" s="15">
        <v>1</v>
      </c>
      <c r="G126" s="5">
        <f t="shared" ref="G126:G133" si="14">E126*F126</f>
        <v>255.5</v>
      </c>
    </row>
    <row r="127" spans="1:7" ht="39.75" customHeight="1" x14ac:dyDescent="0.25">
      <c r="A127" s="58">
        <v>42158</v>
      </c>
      <c r="B127" s="15" t="s">
        <v>9</v>
      </c>
      <c r="C127" s="8" t="s">
        <v>81</v>
      </c>
      <c r="D127" s="15" t="s">
        <v>10</v>
      </c>
      <c r="E127" s="73">
        <v>255.5</v>
      </c>
      <c r="F127" s="15">
        <v>1</v>
      </c>
      <c r="G127" s="5">
        <f t="shared" si="14"/>
        <v>255.5</v>
      </c>
    </row>
    <row r="128" spans="1:7" ht="37.5" customHeight="1" x14ac:dyDescent="0.25">
      <c r="A128" s="58">
        <v>42165</v>
      </c>
      <c r="B128" s="15" t="s">
        <v>9</v>
      </c>
      <c r="C128" s="8" t="s">
        <v>83</v>
      </c>
      <c r="D128" s="15" t="s">
        <v>10</v>
      </c>
      <c r="E128" s="73">
        <v>255.5</v>
      </c>
      <c r="F128" s="15">
        <v>1</v>
      </c>
      <c r="G128" s="5">
        <f t="shared" si="14"/>
        <v>255.5</v>
      </c>
    </row>
    <row r="129" spans="1:7" ht="35.25" customHeight="1" x14ac:dyDescent="0.25">
      <c r="A129" s="58">
        <v>42165</v>
      </c>
      <c r="B129" s="15" t="s">
        <v>9</v>
      </c>
      <c r="C129" s="8" t="s">
        <v>84</v>
      </c>
      <c r="D129" s="15" t="s">
        <v>10</v>
      </c>
      <c r="E129" s="73">
        <v>255.5</v>
      </c>
      <c r="F129" s="15">
        <v>1</v>
      </c>
      <c r="G129" s="5">
        <f t="shared" si="14"/>
        <v>255.5</v>
      </c>
    </row>
    <row r="130" spans="1:7" ht="45" x14ac:dyDescent="0.25">
      <c r="A130" s="58">
        <v>42173</v>
      </c>
      <c r="B130" s="15" t="s">
        <v>20</v>
      </c>
      <c r="C130" s="28" t="s">
        <v>74</v>
      </c>
      <c r="D130" s="15" t="s">
        <v>54</v>
      </c>
      <c r="E130" s="73">
        <v>730</v>
      </c>
      <c r="F130" s="15">
        <v>2</v>
      </c>
      <c r="G130" s="5">
        <f t="shared" si="14"/>
        <v>1460</v>
      </c>
    </row>
    <row r="131" spans="1:7" ht="30" x14ac:dyDescent="0.25">
      <c r="A131" s="57">
        <v>42179</v>
      </c>
      <c r="B131" s="15" t="s">
        <v>9</v>
      </c>
      <c r="C131" s="54" t="s">
        <v>75</v>
      </c>
      <c r="D131" s="15" t="s">
        <v>10</v>
      </c>
      <c r="E131" s="74">
        <v>255.5</v>
      </c>
      <c r="F131" s="15">
        <v>1</v>
      </c>
      <c r="G131" s="5">
        <f t="shared" si="14"/>
        <v>255.5</v>
      </c>
    </row>
    <row r="132" spans="1:7" x14ac:dyDescent="0.25">
      <c r="A132" s="57">
        <v>42179</v>
      </c>
      <c r="B132" s="15" t="s">
        <v>9</v>
      </c>
      <c r="C132" s="54" t="s">
        <v>70</v>
      </c>
      <c r="D132" s="15" t="s">
        <v>10</v>
      </c>
      <c r="E132" s="74">
        <v>255.5</v>
      </c>
      <c r="F132" s="15">
        <v>1</v>
      </c>
      <c r="G132" s="5">
        <f t="shared" si="14"/>
        <v>255.5</v>
      </c>
    </row>
    <row r="133" spans="1:7" ht="37.5" customHeight="1" x14ac:dyDescent="0.25">
      <c r="A133" s="57">
        <v>42179</v>
      </c>
      <c r="B133" s="15" t="s">
        <v>9</v>
      </c>
      <c r="C133" s="55" t="s">
        <v>87</v>
      </c>
      <c r="D133" s="15" t="s">
        <v>10</v>
      </c>
      <c r="E133" s="74">
        <v>255.5</v>
      </c>
      <c r="F133" s="15">
        <v>1</v>
      </c>
      <c r="G133" s="5">
        <f t="shared" si="14"/>
        <v>255.5</v>
      </c>
    </row>
    <row r="134" spans="1:7" x14ac:dyDescent="0.25">
      <c r="A134" s="80" t="s">
        <v>42</v>
      </c>
      <c r="B134" s="80"/>
      <c r="C134" s="80"/>
      <c r="D134" s="80"/>
      <c r="E134" s="80"/>
      <c r="F134" s="80"/>
      <c r="G134" s="3">
        <f>SUM(G126:G133)</f>
        <v>3248.5</v>
      </c>
    </row>
    <row r="135" spans="1:7" x14ac:dyDescent="0.25">
      <c r="A135" s="19"/>
      <c r="B135" s="19"/>
      <c r="C135" s="19"/>
      <c r="D135" s="19"/>
      <c r="E135" s="19"/>
      <c r="F135" s="19"/>
      <c r="G135" s="20"/>
    </row>
    <row r="136" spans="1:7" x14ac:dyDescent="0.25">
      <c r="A136" s="78" t="s">
        <v>47</v>
      </c>
      <c r="B136" s="78"/>
      <c r="C136" s="78"/>
      <c r="D136" s="78"/>
      <c r="E136" s="78" t="s">
        <v>12</v>
      </c>
      <c r="F136" s="78"/>
      <c r="G136" s="78"/>
    </row>
    <row r="137" spans="1:7" x14ac:dyDescent="0.25">
      <c r="A137" s="39" t="s">
        <v>1</v>
      </c>
      <c r="B137" s="39" t="s">
        <v>2</v>
      </c>
      <c r="C137" s="39" t="s">
        <v>3</v>
      </c>
      <c r="D137" s="39" t="s">
        <v>4</v>
      </c>
      <c r="E137" s="34" t="s">
        <v>5</v>
      </c>
      <c r="F137" s="39" t="s">
        <v>6</v>
      </c>
      <c r="G137" s="34" t="s">
        <v>7</v>
      </c>
    </row>
    <row r="138" spans="1:7" ht="30" x14ac:dyDescent="0.25">
      <c r="A138" s="58">
        <v>42158</v>
      </c>
      <c r="B138" s="37" t="s">
        <v>13</v>
      </c>
      <c r="C138" s="28" t="s">
        <v>99</v>
      </c>
      <c r="D138" s="30" t="s">
        <v>10</v>
      </c>
      <c r="E138" s="38">
        <v>255.5</v>
      </c>
      <c r="F138" s="37">
        <v>1</v>
      </c>
      <c r="G138" s="38">
        <f>E138*F138</f>
        <v>255.5</v>
      </c>
    </row>
    <row r="139" spans="1:7" x14ac:dyDescent="0.25">
      <c r="A139" s="80" t="s">
        <v>42</v>
      </c>
      <c r="B139" s="80"/>
      <c r="C139" s="80"/>
      <c r="D139" s="80"/>
      <c r="E139" s="80"/>
      <c r="F139" s="80"/>
      <c r="G139" s="3">
        <f>SUM(G138)</f>
        <v>255.5</v>
      </c>
    </row>
    <row r="141" spans="1:7" x14ac:dyDescent="0.25">
      <c r="A141" s="80" t="s">
        <v>31</v>
      </c>
      <c r="B141" s="80"/>
      <c r="C141" s="80"/>
      <c r="D141" s="80"/>
      <c r="E141" s="80" t="s">
        <v>8</v>
      </c>
      <c r="F141" s="80"/>
      <c r="G141" s="80"/>
    </row>
    <row r="142" spans="1:7" x14ac:dyDescent="0.25">
      <c r="A142" s="29" t="s">
        <v>1</v>
      </c>
      <c r="B142" s="29" t="s">
        <v>2</v>
      </c>
      <c r="C142" s="29" t="s">
        <v>3</v>
      </c>
      <c r="D142" s="29" t="s">
        <v>4</v>
      </c>
      <c r="E142" s="3" t="s">
        <v>5</v>
      </c>
      <c r="F142" s="29" t="s">
        <v>6</v>
      </c>
      <c r="G142" s="3" t="s">
        <v>7</v>
      </c>
    </row>
    <row r="143" spans="1:7" s="25" customFormat="1" ht="30" x14ac:dyDescent="0.25">
      <c r="A143" s="58">
        <v>42158</v>
      </c>
      <c r="B143" s="6" t="s">
        <v>48</v>
      </c>
      <c r="C143" s="28" t="s">
        <v>92</v>
      </c>
      <c r="D143" s="6" t="s">
        <v>10</v>
      </c>
      <c r="E143" s="7">
        <v>255.5</v>
      </c>
      <c r="F143" s="6">
        <v>1</v>
      </c>
      <c r="G143" s="5">
        <f t="shared" ref="G143:G145" si="15">E143*F143</f>
        <v>255.5</v>
      </c>
    </row>
    <row r="144" spans="1:7" s="25" customFormat="1" ht="30" x14ac:dyDescent="0.25">
      <c r="A144" s="58">
        <v>42173</v>
      </c>
      <c r="B144" s="6" t="s">
        <v>48</v>
      </c>
      <c r="C144" s="28" t="s">
        <v>93</v>
      </c>
      <c r="D144" s="6" t="s">
        <v>10</v>
      </c>
      <c r="E144" s="7">
        <v>255.5</v>
      </c>
      <c r="F144" s="6">
        <v>1</v>
      </c>
      <c r="G144" s="5">
        <f t="shared" si="15"/>
        <v>255.5</v>
      </c>
    </row>
    <row r="145" spans="1:7" s="25" customFormat="1" ht="45" x14ac:dyDescent="0.25">
      <c r="A145" s="58">
        <v>42173</v>
      </c>
      <c r="B145" s="6" t="s">
        <v>17</v>
      </c>
      <c r="C145" s="28" t="s">
        <v>94</v>
      </c>
      <c r="D145" s="6" t="s">
        <v>59</v>
      </c>
      <c r="E145" s="7">
        <v>511</v>
      </c>
      <c r="F145" s="6">
        <v>2</v>
      </c>
      <c r="G145" s="5">
        <f t="shared" si="15"/>
        <v>1022</v>
      </c>
    </row>
    <row r="146" spans="1:7" x14ac:dyDescent="0.25">
      <c r="A146" s="80" t="s">
        <v>42</v>
      </c>
      <c r="B146" s="80"/>
      <c r="C146" s="80"/>
      <c r="D146" s="80"/>
      <c r="E146" s="80"/>
      <c r="F146" s="80"/>
      <c r="G146" s="3">
        <f>SUM(G143:G145)</f>
        <v>1533</v>
      </c>
    </row>
    <row r="148" spans="1:7" x14ac:dyDescent="0.25">
      <c r="A148" s="80" t="s">
        <v>32</v>
      </c>
      <c r="B148" s="80"/>
      <c r="C148" s="80"/>
      <c r="D148" s="80"/>
      <c r="E148" s="80" t="s">
        <v>33</v>
      </c>
      <c r="F148" s="80"/>
      <c r="G148" s="80"/>
    </row>
    <row r="149" spans="1:7" x14ac:dyDescent="0.25">
      <c r="A149" s="29" t="s">
        <v>1</v>
      </c>
      <c r="B149" s="29" t="s">
        <v>2</v>
      </c>
      <c r="C149" s="29" t="s">
        <v>3</v>
      </c>
      <c r="D149" s="29" t="s">
        <v>4</v>
      </c>
      <c r="E149" s="3" t="s">
        <v>5</v>
      </c>
      <c r="F149" s="29" t="s">
        <v>6</v>
      </c>
      <c r="G149" s="3" t="s">
        <v>7</v>
      </c>
    </row>
    <row r="150" spans="1:7" ht="30" x14ac:dyDescent="0.25">
      <c r="A150" s="58">
        <v>42158</v>
      </c>
      <c r="B150" s="15" t="s">
        <v>13</v>
      </c>
      <c r="C150" s="28" t="s">
        <v>99</v>
      </c>
      <c r="D150" s="15" t="s">
        <v>10</v>
      </c>
      <c r="E150" s="73">
        <v>255.5</v>
      </c>
      <c r="F150" s="15">
        <v>1</v>
      </c>
      <c r="G150" s="5">
        <f>E150*F150</f>
        <v>255.5</v>
      </c>
    </row>
    <row r="151" spans="1:7" ht="30" x14ac:dyDescent="0.25">
      <c r="A151" s="58">
        <v>42165</v>
      </c>
      <c r="B151" s="15" t="s">
        <v>13</v>
      </c>
      <c r="C151" s="28" t="s">
        <v>100</v>
      </c>
      <c r="D151" s="15" t="s">
        <v>10</v>
      </c>
      <c r="E151" s="73">
        <v>255.5</v>
      </c>
      <c r="F151" s="15">
        <v>1</v>
      </c>
      <c r="G151" s="5">
        <f t="shared" ref="G151:G154" si="16">E151*F151</f>
        <v>255.5</v>
      </c>
    </row>
    <row r="152" spans="1:7" ht="45" x14ac:dyDescent="0.25">
      <c r="A152" s="58">
        <v>42173</v>
      </c>
      <c r="B152" s="15" t="s">
        <v>20</v>
      </c>
      <c r="C152" s="28" t="s">
        <v>74</v>
      </c>
      <c r="D152" s="15" t="s">
        <v>54</v>
      </c>
      <c r="E152" s="73">
        <v>730</v>
      </c>
      <c r="F152" s="15">
        <v>2</v>
      </c>
      <c r="G152" s="5">
        <f t="shared" si="16"/>
        <v>1460</v>
      </c>
    </row>
    <row r="153" spans="1:7" ht="30" x14ac:dyDescent="0.25">
      <c r="A153" s="57">
        <v>42179</v>
      </c>
      <c r="B153" s="15" t="s">
        <v>13</v>
      </c>
      <c r="C153" s="54" t="s">
        <v>75</v>
      </c>
      <c r="D153" s="15" t="s">
        <v>10</v>
      </c>
      <c r="E153" s="74">
        <v>255.5</v>
      </c>
      <c r="F153" s="15">
        <v>1</v>
      </c>
      <c r="G153" s="5">
        <f t="shared" si="16"/>
        <v>255.5</v>
      </c>
    </row>
    <row r="154" spans="1:7" x14ac:dyDescent="0.25">
      <c r="A154" s="57">
        <v>42179</v>
      </c>
      <c r="B154" s="15" t="s">
        <v>13</v>
      </c>
      <c r="C154" s="54" t="s">
        <v>70</v>
      </c>
      <c r="D154" s="15" t="s">
        <v>10</v>
      </c>
      <c r="E154" s="74">
        <v>255.5</v>
      </c>
      <c r="F154" s="15">
        <v>1</v>
      </c>
      <c r="G154" s="5">
        <f t="shared" si="16"/>
        <v>255.5</v>
      </c>
    </row>
    <row r="155" spans="1:7" x14ac:dyDescent="0.25">
      <c r="A155" s="80" t="s">
        <v>42</v>
      </c>
      <c r="B155" s="80"/>
      <c r="C155" s="80"/>
      <c r="D155" s="80"/>
      <c r="E155" s="80"/>
      <c r="F155" s="80"/>
      <c r="G155" s="3">
        <f>SUM(G150:G154)</f>
        <v>2482</v>
      </c>
    </row>
    <row r="156" spans="1:7" x14ac:dyDescent="0.25">
      <c r="A156" s="19"/>
      <c r="B156" s="19"/>
      <c r="C156" s="19"/>
      <c r="D156" s="19"/>
      <c r="E156" s="19"/>
      <c r="F156" s="19"/>
      <c r="G156" s="20"/>
    </row>
    <row r="157" spans="1:7" x14ac:dyDescent="0.25">
      <c r="A157" s="78" t="s">
        <v>43</v>
      </c>
      <c r="B157" s="78"/>
      <c r="C157" s="78"/>
      <c r="D157" s="78"/>
      <c r="E157" s="78" t="s">
        <v>29</v>
      </c>
      <c r="F157" s="78"/>
      <c r="G157" s="78"/>
    </row>
    <row r="158" spans="1:7" x14ac:dyDescent="0.25">
      <c r="A158" s="61" t="s">
        <v>1</v>
      </c>
      <c r="B158" s="61" t="s">
        <v>2</v>
      </c>
      <c r="C158" s="61" t="s">
        <v>3</v>
      </c>
      <c r="D158" s="61" t="s">
        <v>4</v>
      </c>
      <c r="E158" s="34" t="s">
        <v>5</v>
      </c>
      <c r="F158" s="61" t="s">
        <v>6</v>
      </c>
      <c r="G158" s="34" t="s">
        <v>7</v>
      </c>
    </row>
    <row r="159" spans="1:7" ht="30" x14ac:dyDescent="0.25">
      <c r="A159" s="58">
        <v>42158</v>
      </c>
      <c r="B159" s="15" t="s">
        <v>13</v>
      </c>
      <c r="C159" s="28" t="s">
        <v>99</v>
      </c>
      <c r="D159" s="15" t="s">
        <v>10</v>
      </c>
      <c r="E159" s="73">
        <v>255.5</v>
      </c>
      <c r="F159" s="37">
        <v>1</v>
      </c>
      <c r="G159" s="38">
        <f>F159*E159</f>
        <v>255.5</v>
      </c>
    </row>
    <row r="160" spans="1:7" ht="30" x14ac:dyDescent="0.25">
      <c r="A160" s="58">
        <v>42158</v>
      </c>
      <c r="B160" s="15" t="s">
        <v>13</v>
      </c>
      <c r="C160" s="28" t="s">
        <v>71</v>
      </c>
      <c r="D160" s="15" t="s">
        <v>10</v>
      </c>
      <c r="E160" s="73">
        <v>255.5</v>
      </c>
      <c r="F160" s="37">
        <v>1</v>
      </c>
      <c r="G160" s="38">
        <f t="shared" ref="G160:G168" si="17">F160*E160</f>
        <v>255.5</v>
      </c>
    </row>
    <row r="161" spans="1:7" ht="34.5" customHeight="1" x14ac:dyDescent="0.25">
      <c r="A161" s="58">
        <v>42158</v>
      </c>
      <c r="B161" s="15" t="s">
        <v>13</v>
      </c>
      <c r="C161" s="8" t="s">
        <v>81</v>
      </c>
      <c r="D161" s="15" t="s">
        <v>10</v>
      </c>
      <c r="E161" s="73">
        <v>255.5</v>
      </c>
      <c r="F161" s="37">
        <v>1</v>
      </c>
      <c r="G161" s="38">
        <f t="shared" si="17"/>
        <v>255.5</v>
      </c>
    </row>
    <row r="162" spans="1:7" x14ac:dyDescent="0.25">
      <c r="A162" s="58">
        <v>42165</v>
      </c>
      <c r="B162" s="15" t="s">
        <v>13</v>
      </c>
      <c r="C162" s="28" t="s">
        <v>82</v>
      </c>
      <c r="D162" s="15" t="s">
        <v>10</v>
      </c>
      <c r="E162" s="73">
        <v>255.5</v>
      </c>
      <c r="F162" s="37">
        <v>1</v>
      </c>
      <c r="G162" s="38">
        <f t="shared" si="17"/>
        <v>255.5</v>
      </c>
    </row>
    <row r="163" spans="1:7" ht="36" customHeight="1" x14ac:dyDescent="0.25">
      <c r="A163" s="58">
        <v>42165</v>
      </c>
      <c r="B163" s="15" t="s">
        <v>13</v>
      </c>
      <c r="C163" s="8" t="s">
        <v>83</v>
      </c>
      <c r="D163" s="15" t="s">
        <v>10</v>
      </c>
      <c r="E163" s="73">
        <v>255.5</v>
      </c>
      <c r="F163" s="37">
        <v>1</v>
      </c>
      <c r="G163" s="38">
        <f t="shared" si="17"/>
        <v>255.5</v>
      </c>
    </row>
    <row r="164" spans="1:7" ht="38.25" customHeight="1" x14ac:dyDescent="0.25">
      <c r="A164" s="58">
        <v>42165</v>
      </c>
      <c r="B164" s="15" t="s">
        <v>13</v>
      </c>
      <c r="C164" s="8" t="s">
        <v>84</v>
      </c>
      <c r="D164" s="15" t="s">
        <v>10</v>
      </c>
      <c r="E164" s="73">
        <v>255.5</v>
      </c>
      <c r="F164" s="37">
        <v>1</v>
      </c>
      <c r="G164" s="38">
        <f t="shared" si="17"/>
        <v>255.5</v>
      </c>
    </row>
    <row r="165" spans="1:7" ht="45" x14ac:dyDescent="0.25">
      <c r="A165" s="58">
        <v>42173</v>
      </c>
      <c r="B165" s="15" t="s">
        <v>20</v>
      </c>
      <c r="C165" s="28" t="s">
        <v>101</v>
      </c>
      <c r="D165" s="37" t="s">
        <v>54</v>
      </c>
      <c r="E165" s="73">
        <v>730</v>
      </c>
      <c r="F165" s="37">
        <v>2</v>
      </c>
      <c r="G165" s="38">
        <f t="shared" si="17"/>
        <v>1460</v>
      </c>
    </row>
    <row r="166" spans="1:7" x14ac:dyDescent="0.25">
      <c r="A166" s="57">
        <v>42179</v>
      </c>
      <c r="B166" s="15" t="s">
        <v>13</v>
      </c>
      <c r="C166" s="54" t="s">
        <v>73</v>
      </c>
      <c r="D166" s="15" t="s">
        <v>10</v>
      </c>
      <c r="E166" s="74">
        <v>255.5</v>
      </c>
      <c r="F166" s="37">
        <v>1</v>
      </c>
      <c r="G166" s="38">
        <f t="shared" si="17"/>
        <v>255.5</v>
      </c>
    </row>
    <row r="167" spans="1:7" ht="30" x14ac:dyDescent="0.25">
      <c r="A167" s="57">
        <v>42179</v>
      </c>
      <c r="B167" s="15" t="s">
        <v>13</v>
      </c>
      <c r="C167" s="54" t="s">
        <v>75</v>
      </c>
      <c r="D167" s="15" t="s">
        <v>10</v>
      </c>
      <c r="E167" s="74">
        <v>255.5</v>
      </c>
      <c r="F167" s="37">
        <v>1</v>
      </c>
      <c r="G167" s="38">
        <f t="shared" si="17"/>
        <v>255.5</v>
      </c>
    </row>
    <row r="168" spans="1:7" x14ac:dyDescent="0.25">
      <c r="A168" s="57">
        <v>42179</v>
      </c>
      <c r="B168" s="15" t="s">
        <v>13</v>
      </c>
      <c r="C168" s="54" t="s">
        <v>70</v>
      </c>
      <c r="D168" s="15" t="s">
        <v>10</v>
      </c>
      <c r="E168" s="74">
        <v>255.5</v>
      </c>
      <c r="F168" s="37">
        <v>1</v>
      </c>
      <c r="G168" s="38">
        <f t="shared" si="17"/>
        <v>255.5</v>
      </c>
    </row>
    <row r="169" spans="1:7" x14ac:dyDescent="0.25">
      <c r="A169" s="80" t="s">
        <v>42</v>
      </c>
      <c r="B169" s="80"/>
      <c r="C169" s="80"/>
      <c r="D169" s="80"/>
      <c r="E169" s="80"/>
      <c r="F169" s="80"/>
      <c r="G169" s="3">
        <f>SUM(G159:G168)</f>
        <v>3759.5</v>
      </c>
    </row>
    <row r="170" spans="1:7" x14ac:dyDescent="0.25">
      <c r="A170" s="19"/>
      <c r="B170" s="19"/>
      <c r="C170" s="19"/>
      <c r="D170" s="19"/>
      <c r="E170" s="19"/>
      <c r="F170" s="19"/>
      <c r="G170" s="20"/>
    </row>
    <row r="171" spans="1:7" x14ac:dyDescent="0.25">
      <c r="A171" s="80" t="s">
        <v>34</v>
      </c>
      <c r="B171" s="80"/>
      <c r="C171" s="80"/>
      <c r="D171" s="80"/>
      <c r="E171" s="80" t="s">
        <v>8</v>
      </c>
      <c r="F171" s="80"/>
      <c r="G171" s="80"/>
    </row>
    <row r="172" spans="1:7" x14ac:dyDescent="0.25">
      <c r="A172" s="29" t="s">
        <v>1</v>
      </c>
      <c r="B172" s="29" t="s">
        <v>2</v>
      </c>
      <c r="C172" s="29" t="s">
        <v>3</v>
      </c>
      <c r="D172" s="29" t="s">
        <v>4</v>
      </c>
      <c r="E172" s="3" t="s">
        <v>5</v>
      </c>
      <c r="F172" s="29" t="s">
        <v>6</v>
      </c>
      <c r="G172" s="3" t="s">
        <v>7</v>
      </c>
    </row>
    <row r="173" spans="1:7" x14ac:dyDescent="0.25">
      <c r="A173" s="58">
        <v>42165</v>
      </c>
      <c r="B173" s="15" t="s">
        <v>9</v>
      </c>
      <c r="C173" s="28" t="s">
        <v>82</v>
      </c>
      <c r="D173" s="15" t="s">
        <v>10</v>
      </c>
      <c r="E173" s="10">
        <v>255.5</v>
      </c>
      <c r="F173" s="15">
        <v>1</v>
      </c>
      <c r="G173" s="5">
        <f>E173*F173</f>
        <v>255.5</v>
      </c>
    </row>
    <row r="174" spans="1:7" ht="32.25" customHeight="1" x14ac:dyDescent="0.25">
      <c r="A174" s="58">
        <v>42165</v>
      </c>
      <c r="B174" s="15" t="s">
        <v>9</v>
      </c>
      <c r="C174" s="28" t="s">
        <v>79</v>
      </c>
      <c r="D174" s="15" t="s">
        <v>10</v>
      </c>
      <c r="E174" s="10">
        <v>255.5</v>
      </c>
      <c r="F174" s="15">
        <v>1</v>
      </c>
      <c r="G174" s="5">
        <f t="shared" ref="G174:G178" si="18">E174*F174</f>
        <v>255.5</v>
      </c>
    </row>
    <row r="175" spans="1:7" ht="27.75" customHeight="1" x14ac:dyDescent="0.25">
      <c r="A175" s="58">
        <v>42173</v>
      </c>
      <c r="B175" s="15" t="s">
        <v>9</v>
      </c>
      <c r="C175" s="28" t="s">
        <v>76</v>
      </c>
      <c r="D175" s="15" t="s">
        <v>10</v>
      </c>
      <c r="E175" s="10">
        <v>255.5</v>
      </c>
      <c r="F175" s="15">
        <v>1</v>
      </c>
      <c r="G175" s="5">
        <f t="shared" si="18"/>
        <v>255.5</v>
      </c>
    </row>
    <row r="176" spans="1:7" ht="21" customHeight="1" x14ac:dyDescent="0.25">
      <c r="A176" s="57">
        <v>42179</v>
      </c>
      <c r="B176" s="15" t="s">
        <v>9</v>
      </c>
      <c r="C176" s="70" t="s">
        <v>73</v>
      </c>
      <c r="D176" s="15" t="s">
        <v>10</v>
      </c>
      <c r="E176" s="10">
        <v>255.5</v>
      </c>
      <c r="F176" s="15">
        <v>1</v>
      </c>
      <c r="G176" s="5">
        <f t="shared" si="18"/>
        <v>255.5</v>
      </c>
    </row>
    <row r="177" spans="1:7" ht="19.5" customHeight="1" x14ac:dyDescent="0.25">
      <c r="A177" s="57">
        <v>42179</v>
      </c>
      <c r="B177" s="15" t="s">
        <v>9</v>
      </c>
      <c r="C177" s="54" t="s">
        <v>70</v>
      </c>
      <c r="D177" s="15" t="s">
        <v>10</v>
      </c>
      <c r="E177" s="10">
        <v>255.5</v>
      </c>
      <c r="F177" s="15">
        <v>1</v>
      </c>
      <c r="G177" s="5">
        <f t="shared" si="18"/>
        <v>255.5</v>
      </c>
    </row>
    <row r="178" spans="1:7" ht="35.25" customHeight="1" x14ac:dyDescent="0.25">
      <c r="A178" s="57">
        <v>42179</v>
      </c>
      <c r="B178" s="15" t="s">
        <v>9</v>
      </c>
      <c r="C178" s="54" t="s">
        <v>80</v>
      </c>
      <c r="D178" s="15" t="s">
        <v>10</v>
      </c>
      <c r="E178" s="10">
        <v>255.5</v>
      </c>
      <c r="F178" s="15">
        <v>1</v>
      </c>
      <c r="G178" s="5">
        <f t="shared" si="18"/>
        <v>255.5</v>
      </c>
    </row>
    <row r="179" spans="1:7" x14ac:dyDescent="0.25">
      <c r="A179" s="80" t="s">
        <v>42</v>
      </c>
      <c r="B179" s="80"/>
      <c r="C179" s="80"/>
      <c r="D179" s="80"/>
      <c r="E179" s="80"/>
      <c r="F179" s="80"/>
      <c r="G179" s="3">
        <f>SUM(G173:G178)</f>
        <v>1533</v>
      </c>
    </row>
    <row r="181" spans="1:7" x14ac:dyDescent="0.25">
      <c r="A181" s="80" t="s">
        <v>35</v>
      </c>
      <c r="B181" s="80"/>
      <c r="C181" s="80"/>
      <c r="D181" s="80"/>
      <c r="E181" s="80" t="s">
        <v>16</v>
      </c>
      <c r="F181" s="80"/>
      <c r="G181" s="80"/>
    </row>
    <row r="182" spans="1:7" x14ac:dyDescent="0.25">
      <c r="A182" s="29" t="s">
        <v>1</v>
      </c>
      <c r="B182" s="29" t="s">
        <v>2</v>
      </c>
      <c r="C182" s="29" t="s">
        <v>3</v>
      </c>
      <c r="D182" s="29" t="s">
        <v>4</v>
      </c>
      <c r="E182" s="3" t="s">
        <v>5</v>
      </c>
      <c r="F182" s="29" t="s">
        <v>6</v>
      </c>
      <c r="G182" s="3" t="s">
        <v>7</v>
      </c>
    </row>
    <row r="183" spans="1:7" s="25" customFormat="1" ht="30" x14ac:dyDescent="0.25">
      <c r="A183" s="58">
        <v>42158</v>
      </c>
      <c r="B183" s="6" t="s">
        <v>13</v>
      </c>
      <c r="C183" s="28" t="s">
        <v>99</v>
      </c>
      <c r="D183" s="6" t="s">
        <v>10</v>
      </c>
      <c r="E183" s="73">
        <v>255.5</v>
      </c>
      <c r="F183" s="6">
        <v>1</v>
      </c>
      <c r="G183" s="7">
        <f t="shared" ref="G183:G185" si="19">E183*F183</f>
        <v>255.5</v>
      </c>
    </row>
    <row r="184" spans="1:7" s="25" customFormat="1" ht="30" x14ac:dyDescent="0.25">
      <c r="A184" s="58">
        <v>42165</v>
      </c>
      <c r="B184" s="6" t="s">
        <v>13</v>
      </c>
      <c r="C184" s="28" t="s">
        <v>100</v>
      </c>
      <c r="D184" s="6" t="s">
        <v>10</v>
      </c>
      <c r="E184" s="73">
        <v>255.5</v>
      </c>
      <c r="F184" s="6">
        <v>1</v>
      </c>
      <c r="G184" s="7">
        <f t="shared" si="19"/>
        <v>255.5</v>
      </c>
    </row>
    <row r="185" spans="1:7" s="25" customFormat="1" ht="45" x14ac:dyDescent="0.25">
      <c r="A185" s="57">
        <v>42179</v>
      </c>
      <c r="B185" s="30" t="s">
        <v>20</v>
      </c>
      <c r="C185" s="54" t="s">
        <v>74</v>
      </c>
      <c r="D185" s="6" t="s">
        <v>54</v>
      </c>
      <c r="E185" s="74">
        <v>730</v>
      </c>
      <c r="F185" s="6">
        <v>2</v>
      </c>
      <c r="G185" s="7">
        <f t="shared" si="19"/>
        <v>1460</v>
      </c>
    </row>
    <row r="186" spans="1:7" s="25" customFormat="1" ht="30" x14ac:dyDescent="0.25">
      <c r="A186" s="57">
        <v>42179</v>
      </c>
      <c r="B186" s="6" t="s">
        <v>13</v>
      </c>
      <c r="C186" s="54" t="s">
        <v>75</v>
      </c>
      <c r="D186" s="6" t="s">
        <v>10</v>
      </c>
      <c r="E186" s="74">
        <v>255.5</v>
      </c>
      <c r="F186" s="6">
        <v>1</v>
      </c>
      <c r="G186" s="7">
        <f t="shared" ref="G186:G187" si="20">E186*F186</f>
        <v>255.5</v>
      </c>
    </row>
    <row r="187" spans="1:7" x14ac:dyDescent="0.25">
      <c r="A187" s="57">
        <v>42179</v>
      </c>
      <c r="B187" s="15" t="s">
        <v>13</v>
      </c>
      <c r="C187" s="54" t="s">
        <v>70</v>
      </c>
      <c r="D187" s="15" t="s">
        <v>10</v>
      </c>
      <c r="E187" s="74">
        <v>255.5</v>
      </c>
      <c r="F187" s="15">
        <v>1</v>
      </c>
      <c r="G187" s="5">
        <f t="shared" si="20"/>
        <v>255.5</v>
      </c>
    </row>
    <row r="188" spans="1:7" x14ac:dyDescent="0.25">
      <c r="A188" s="80" t="s">
        <v>42</v>
      </c>
      <c r="B188" s="80"/>
      <c r="C188" s="80"/>
      <c r="D188" s="80"/>
      <c r="E188" s="80"/>
      <c r="F188" s="80"/>
      <c r="G188" s="3">
        <f>SUM(G183:G187)</f>
        <v>2482</v>
      </c>
    </row>
    <row r="190" spans="1:7" x14ac:dyDescent="0.25">
      <c r="A190" s="80" t="s">
        <v>36</v>
      </c>
      <c r="B190" s="80"/>
      <c r="C190" s="80"/>
      <c r="D190" s="80"/>
      <c r="E190" s="80" t="s">
        <v>37</v>
      </c>
      <c r="F190" s="80"/>
      <c r="G190" s="80"/>
    </row>
    <row r="191" spans="1:7" x14ac:dyDescent="0.25">
      <c r="A191" s="29" t="s">
        <v>1</v>
      </c>
      <c r="B191" s="29" t="s">
        <v>2</v>
      </c>
      <c r="C191" s="29" t="s">
        <v>3</v>
      </c>
      <c r="D191" s="29" t="s">
        <v>4</v>
      </c>
      <c r="E191" s="3" t="s">
        <v>5</v>
      </c>
      <c r="F191" s="29" t="s">
        <v>6</v>
      </c>
      <c r="G191" s="3" t="s">
        <v>7</v>
      </c>
    </row>
    <row r="192" spans="1:7" ht="30" x14ac:dyDescent="0.25">
      <c r="A192" s="58">
        <v>42158</v>
      </c>
      <c r="B192" s="15" t="s">
        <v>13</v>
      </c>
      <c r="C192" s="28" t="s">
        <v>97</v>
      </c>
      <c r="D192" s="6" t="s">
        <v>10</v>
      </c>
      <c r="E192" s="7">
        <v>255.5</v>
      </c>
      <c r="F192" s="6">
        <v>1</v>
      </c>
      <c r="G192" s="7">
        <f>E192*F192</f>
        <v>255.5</v>
      </c>
    </row>
    <row r="193" spans="1:10" ht="30" x14ac:dyDescent="0.25">
      <c r="A193" s="58">
        <v>42173</v>
      </c>
      <c r="B193" s="15" t="s">
        <v>13</v>
      </c>
      <c r="C193" s="28" t="s">
        <v>98</v>
      </c>
      <c r="D193" s="6" t="s">
        <v>10</v>
      </c>
      <c r="E193" s="7">
        <v>255.5</v>
      </c>
      <c r="F193" s="6">
        <v>1</v>
      </c>
      <c r="G193" s="7">
        <f t="shared" ref="G193:G194" si="21">E193*F193</f>
        <v>255.5</v>
      </c>
    </row>
    <row r="194" spans="1:10" x14ac:dyDescent="0.25">
      <c r="A194" s="57">
        <v>42179</v>
      </c>
      <c r="B194" s="15" t="s">
        <v>13</v>
      </c>
      <c r="C194" s="54" t="s">
        <v>70</v>
      </c>
      <c r="D194" s="6" t="s">
        <v>10</v>
      </c>
      <c r="E194" s="7">
        <v>255.5</v>
      </c>
      <c r="F194" s="6">
        <v>1</v>
      </c>
      <c r="G194" s="7">
        <f t="shared" si="21"/>
        <v>255.5</v>
      </c>
    </row>
    <row r="195" spans="1:10" x14ac:dyDescent="0.25">
      <c r="A195" s="80" t="s">
        <v>42</v>
      </c>
      <c r="B195" s="80"/>
      <c r="C195" s="80"/>
      <c r="D195" s="80"/>
      <c r="E195" s="80"/>
      <c r="F195" s="80"/>
      <c r="G195" s="3">
        <f>SUM(G192:G194)</f>
        <v>766.5</v>
      </c>
    </row>
    <row r="197" spans="1:10" x14ac:dyDescent="0.25">
      <c r="A197" s="80" t="s">
        <v>38</v>
      </c>
      <c r="B197" s="80"/>
      <c r="C197" s="80"/>
      <c r="D197" s="80"/>
      <c r="E197" s="80" t="s">
        <v>39</v>
      </c>
      <c r="F197" s="80"/>
      <c r="G197" s="80"/>
    </row>
    <row r="198" spans="1:10" x14ac:dyDescent="0.25">
      <c r="A198" s="29" t="s">
        <v>1</v>
      </c>
      <c r="B198" s="29" t="s">
        <v>2</v>
      </c>
      <c r="C198" s="29" t="s">
        <v>3</v>
      </c>
      <c r="D198" s="29" t="s">
        <v>4</v>
      </c>
      <c r="E198" s="3" t="s">
        <v>5</v>
      </c>
      <c r="F198" s="29" t="s">
        <v>6</v>
      </c>
      <c r="G198" s="3" t="s">
        <v>7</v>
      </c>
    </row>
    <row r="199" spans="1:10" s="25" customFormat="1" ht="30" x14ac:dyDescent="0.25">
      <c r="A199" s="58">
        <v>42158</v>
      </c>
      <c r="B199" s="15" t="s">
        <v>9</v>
      </c>
      <c r="C199" s="28" t="s">
        <v>99</v>
      </c>
      <c r="D199" s="15" t="s">
        <v>10</v>
      </c>
      <c r="E199" s="7">
        <v>255.5</v>
      </c>
      <c r="F199" s="6">
        <v>1</v>
      </c>
      <c r="G199" s="7">
        <f t="shared" ref="G199:G202" si="22">E199*F199</f>
        <v>255.5</v>
      </c>
    </row>
    <row r="200" spans="1:10" s="25" customFormat="1" x14ac:dyDescent="0.25">
      <c r="A200" s="58">
        <v>42165</v>
      </c>
      <c r="B200" s="15" t="s">
        <v>9</v>
      </c>
      <c r="C200" s="28" t="s">
        <v>82</v>
      </c>
      <c r="D200" s="15" t="s">
        <v>10</v>
      </c>
      <c r="E200" s="38">
        <v>255.5</v>
      </c>
      <c r="F200" s="37">
        <v>1</v>
      </c>
      <c r="G200" s="38">
        <f t="shared" si="22"/>
        <v>255.5</v>
      </c>
      <c r="I200" s="36"/>
      <c r="J200" s="23"/>
    </row>
    <row r="201" spans="1:10" ht="30" x14ac:dyDescent="0.25">
      <c r="A201" s="58">
        <v>42165</v>
      </c>
      <c r="B201" s="15" t="s">
        <v>9</v>
      </c>
      <c r="C201" s="28" t="s">
        <v>100</v>
      </c>
      <c r="D201" s="15" t="s">
        <v>10</v>
      </c>
      <c r="E201" s="38">
        <v>255.5</v>
      </c>
      <c r="F201" s="15">
        <v>1</v>
      </c>
      <c r="G201" s="5">
        <f t="shared" si="22"/>
        <v>255.5</v>
      </c>
      <c r="I201" s="27"/>
      <c r="J201" s="23"/>
    </row>
    <row r="202" spans="1:10" ht="45" x14ac:dyDescent="0.25">
      <c r="A202" s="58">
        <v>42173</v>
      </c>
      <c r="B202" s="30" t="s">
        <v>20</v>
      </c>
      <c r="C202" s="28" t="s">
        <v>74</v>
      </c>
      <c r="D202" s="30" t="s">
        <v>41</v>
      </c>
      <c r="E202" s="10">
        <v>730</v>
      </c>
      <c r="F202" s="15">
        <v>2</v>
      </c>
      <c r="G202" s="5">
        <f t="shared" si="22"/>
        <v>1460</v>
      </c>
      <c r="I202" s="27"/>
      <c r="J202" s="23"/>
    </row>
    <row r="203" spans="1:10" x14ac:dyDescent="0.25">
      <c r="A203" s="80" t="s">
        <v>42</v>
      </c>
      <c r="B203" s="80"/>
      <c r="C203" s="80"/>
      <c r="D203" s="80"/>
      <c r="E203" s="80"/>
      <c r="F203" s="80"/>
      <c r="G203" s="3">
        <f>SUM(G199:G202)</f>
        <v>2226.5</v>
      </c>
      <c r="I203" s="27"/>
    </row>
    <row r="204" spans="1:10" x14ac:dyDescent="0.25">
      <c r="A204" s="19"/>
      <c r="B204" s="19"/>
      <c r="C204" s="19"/>
      <c r="D204" s="19"/>
      <c r="E204" s="19"/>
      <c r="F204" s="19"/>
      <c r="G204" s="20"/>
      <c r="I204" s="27"/>
    </row>
    <row r="205" spans="1:10" s="23" customFormat="1" x14ac:dyDescent="0.25">
      <c r="A205" s="78" t="s">
        <v>64</v>
      </c>
      <c r="B205" s="78"/>
      <c r="C205" s="78"/>
      <c r="D205" s="78"/>
      <c r="E205" s="78" t="s">
        <v>39</v>
      </c>
      <c r="F205" s="78"/>
      <c r="G205" s="78"/>
      <c r="I205" s="51"/>
    </row>
    <row r="206" spans="1:10" s="23" customFormat="1" x14ac:dyDescent="0.25">
      <c r="A206" s="61" t="s">
        <v>1</v>
      </c>
      <c r="B206" s="61" t="s">
        <v>2</v>
      </c>
      <c r="C206" s="61" t="s">
        <v>3</v>
      </c>
      <c r="D206" s="61" t="s">
        <v>4</v>
      </c>
      <c r="E206" s="34" t="s">
        <v>5</v>
      </c>
      <c r="F206" s="61" t="s">
        <v>6</v>
      </c>
      <c r="G206" s="34" t="s">
        <v>7</v>
      </c>
      <c r="I206" s="51"/>
    </row>
    <row r="207" spans="1:10" s="23" customFormat="1" x14ac:dyDescent="0.25">
      <c r="A207" s="56">
        <v>42179</v>
      </c>
      <c r="B207" s="30" t="s">
        <v>9</v>
      </c>
      <c r="C207" s="69" t="s">
        <v>70</v>
      </c>
      <c r="D207" s="37" t="s">
        <v>10</v>
      </c>
      <c r="E207" s="38">
        <v>255.5</v>
      </c>
      <c r="F207" s="37">
        <v>1</v>
      </c>
      <c r="G207" s="31">
        <f t="shared" ref="G207" si="23">E207*F207</f>
        <v>255.5</v>
      </c>
      <c r="I207" s="51"/>
    </row>
    <row r="208" spans="1:10" s="23" customFormat="1" x14ac:dyDescent="0.25">
      <c r="A208" s="78" t="s">
        <v>42</v>
      </c>
      <c r="B208" s="78"/>
      <c r="C208" s="78"/>
      <c r="D208" s="78"/>
      <c r="E208" s="78"/>
      <c r="F208" s="78"/>
      <c r="G208" s="34">
        <f>SUM(G207:G207)</f>
        <v>255.5</v>
      </c>
      <c r="I208" s="51"/>
    </row>
    <row r="209" spans="1:7" s="23" customFormat="1" x14ac:dyDescent="0.25">
      <c r="A209" s="22"/>
      <c r="B209" s="22"/>
      <c r="D209" s="22"/>
      <c r="E209" s="24"/>
      <c r="F209" s="22"/>
      <c r="G209" s="24"/>
    </row>
    <row r="210" spans="1:7" s="23" customFormat="1" x14ac:dyDescent="0.25">
      <c r="A210" s="78" t="s">
        <v>102</v>
      </c>
      <c r="B210" s="78"/>
      <c r="C210" s="78"/>
      <c r="D210" s="78"/>
      <c r="E210" s="78" t="s">
        <v>39</v>
      </c>
      <c r="F210" s="78"/>
      <c r="G210" s="78"/>
    </row>
    <row r="211" spans="1:7" x14ac:dyDescent="0.25">
      <c r="A211" s="62" t="s">
        <v>1</v>
      </c>
      <c r="B211" s="62" t="s">
        <v>2</v>
      </c>
      <c r="C211" s="62" t="s">
        <v>3</v>
      </c>
      <c r="D211" s="62" t="s">
        <v>4</v>
      </c>
      <c r="E211" s="3" t="s">
        <v>5</v>
      </c>
      <c r="F211" s="62" t="s">
        <v>6</v>
      </c>
      <c r="G211" s="3" t="s">
        <v>7</v>
      </c>
    </row>
    <row r="212" spans="1:7" ht="45" x14ac:dyDescent="0.25">
      <c r="A212" s="26">
        <v>42165</v>
      </c>
      <c r="B212" s="49" t="s">
        <v>17</v>
      </c>
      <c r="C212" s="28" t="s">
        <v>103</v>
      </c>
      <c r="D212" s="48" t="s">
        <v>59</v>
      </c>
      <c r="E212" s="50">
        <v>100</v>
      </c>
      <c r="F212" s="49">
        <v>2.5</v>
      </c>
      <c r="G212" s="50">
        <f>E212*F212</f>
        <v>250</v>
      </c>
    </row>
    <row r="213" spans="1:7" x14ac:dyDescent="0.25">
      <c r="A213" s="80" t="s">
        <v>42</v>
      </c>
      <c r="B213" s="80"/>
      <c r="C213" s="80"/>
      <c r="D213" s="80"/>
      <c r="E213" s="80"/>
      <c r="F213" s="80"/>
      <c r="G213" s="3">
        <f>SUM(G212:G212)</f>
        <v>250</v>
      </c>
    </row>
    <row r="214" spans="1:7" s="23" customFormat="1" x14ac:dyDescent="0.25">
      <c r="A214" s="22"/>
      <c r="B214" s="22"/>
      <c r="D214" s="22"/>
      <c r="E214" s="24"/>
      <c r="F214" s="22"/>
      <c r="G214" s="24"/>
    </row>
    <row r="215" spans="1:7" s="23" customFormat="1" x14ac:dyDescent="0.25">
      <c r="A215" s="78" t="s">
        <v>55</v>
      </c>
      <c r="B215" s="78"/>
      <c r="C215" s="78"/>
      <c r="D215" s="78"/>
      <c r="E215" s="78" t="s">
        <v>39</v>
      </c>
      <c r="F215" s="78"/>
      <c r="G215" s="78"/>
    </row>
    <row r="216" spans="1:7" x14ac:dyDescent="0.25">
      <c r="A216" s="42" t="s">
        <v>1</v>
      </c>
      <c r="B216" s="42" t="s">
        <v>2</v>
      </c>
      <c r="C216" s="42" t="s">
        <v>3</v>
      </c>
      <c r="D216" s="42" t="s">
        <v>4</v>
      </c>
      <c r="E216" s="3" t="s">
        <v>5</v>
      </c>
      <c r="F216" s="42" t="s">
        <v>6</v>
      </c>
      <c r="G216" s="3" t="s">
        <v>7</v>
      </c>
    </row>
    <row r="217" spans="1:7" ht="45" x14ac:dyDescent="0.25">
      <c r="A217" s="26">
        <v>42165</v>
      </c>
      <c r="B217" s="49" t="s">
        <v>20</v>
      </c>
      <c r="C217" s="28" t="s">
        <v>104</v>
      </c>
      <c r="D217" s="48" t="s">
        <v>54</v>
      </c>
      <c r="E217" s="50">
        <v>150</v>
      </c>
      <c r="F217" s="49">
        <v>2.5</v>
      </c>
      <c r="G217" s="50">
        <f>E217*F217</f>
        <v>375</v>
      </c>
    </row>
    <row r="218" spans="1:7" x14ac:dyDescent="0.25">
      <c r="A218" s="80" t="s">
        <v>42</v>
      </c>
      <c r="B218" s="80"/>
      <c r="C218" s="80"/>
      <c r="D218" s="80"/>
      <c r="E218" s="80"/>
      <c r="F218" s="80"/>
      <c r="G218" s="3">
        <f>SUM(G217:G217)</f>
        <v>375</v>
      </c>
    </row>
    <row r="219" spans="1:7" x14ac:dyDescent="0.25">
      <c r="A219" s="19"/>
      <c r="B219" s="19"/>
      <c r="C219" s="19"/>
      <c r="D219" s="19"/>
      <c r="E219" s="19"/>
      <c r="F219" s="19"/>
      <c r="G219" s="20"/>
    </row>
    <row r="220" spans="1:7" x14ac:dyDescent="0.25">
      <c r="A220" s="81" t="s">
        <v>60</v>
      </c>
      <c r="B220" s="81"/>
      <c r="C220" s="81"/>
      <c r="D220" s="81"/>
      <c r="E220" s="81" t="s">
        <v>39</v>
      </c>
      <c r="F220" s="81"/>
      <c r="G220" s="81"/>
    </row>
    <row r="221" spans="1:7" x14ac:dyDescent="0.25">
      <c r="A221" s="43" t="s">
        <v>1</v>
      </c>
      <c r="B221" s="43" t="s">
        <v>2</v>
      </c>
      <c r="C221" s="43" t="s">
        <v>3</v>
      </c>
      <c r="D221" s="43" t="s">
        <v>4</v>
      </c>
      <c r="E221" s="17" t="s">
        <v>5</v>
      </c>
      <c r="F221" s="43" t="s">
        <v>6</v>
      </c>
      <c r="G221" s="17" t="s">
        <v>7</v>
      </c>
    </row>
    <row r="222" spans="1:7" ht="30" x14ac:dyDescent="0.25">
      <c r="A222" s="9">
        <v>42179</v>
      </c>
      <c r="B222" s="40" t="s">
        <v>20</v>
      </c>
      <c r="C222" s="54" t="s">
        <v>105</v>
      </c>
      <c r="D222" s="48" t="s">
        <v>54</v>
      </c>
      <c r="E222" s="45">
        <v>150</v>
      </c>
      <c r="F222" s="40">
        <v>1.5</v>
      </c>
      <c r="G222" s="45">
        <f t="shared" ref="G222" si="24">E222*F222</f>
        <v>225</v>
      </c>
    </row>
    <row r="223" spans="1:7" x14ac:dyDescent="0.25">
      <c r="A223" s="80" t="s">
        <v>42</v>
      </c>
      <c r="B223" s="80"/>
      <c r="C223" s="80"/>
      <c r="D223" s="80"/>
      <c r="E223" s="80"/>
      <c r="F223" s="80"/>
      <c r="G223" s="17">
        <f>SUM(G222)</f>
        <v>225</v>
      </c>
    </row>
    <row r="224" spans="1:7" x14ac:dyDescent="0.25">
      <c r="A224" s="19"/>
      <c r="B224" s="19"/>
      <c r="C224" s="19"/>
      <c r="D224" s="19"/>
      <c r="E224" s="19"/>
      <c r="F224" s="19"/>
      <c r="G224" s="20"/>
    </row>
    <row r="225" spans="1:7" x14ac:dyDescent="0.25">
      <c r="A225" s="80" t="s">
        <v>61</v>
      </c>
      <c r="B225" s="80"/>
      <c r="C225" s="80"/>
      <c r="D225" s="80"/>
      <c r="E225" s="80" t="s">
        <v>39</v>
      </c>
      <c r="F225" s="80"/>
      <c r="G225" s="80"/>
    </row>
    <row r="226" spans="1:7" x14ac:dyDescent="0.25">
      <c r="A226" s="42" t="s">
        <v>1</v>
      </c>
      <c r="B226" s="42" t="s">
        <v>2</v>
      </c>
      <c r="C226" s="42" t="s">
        <v>3</v>
      </c>
      <c r="D226" s="42" t="s">
        <v>4</v>
      </c>
      <c r="E226" s="3" t="s">
        <v>5</v>
      </c>
      <c r="F226" s="42" t="s">
        <v>6</v>
      </c>
      <c r="G226" s="3" t="s">
        <v>7</v>
      </c>
    </row>
    <row r="227" spans="1:7" ht="45" x14ac:dyDescent="0.25">
      <c r="A227" s="16">
        <v>42165</v>
      </c>
      <c r="B227" s="15" t="s">
        <v>17</v>
      </c>
      <c r="C227" s="28" t="s">
        <v>103</v>
      </c>
      <c r="D227" s="48" t="s">
        <v>59</v>
      </c>
      <c r="E227" s="5">
        <v>100</v>
      </c>
      <c r="F227" s="15">
        <v>2.5</v>
      </c>
      <c r="G227" s="5">
        <f>E227*F227</f>
        <v>250</v>
      </c>
    </row>
    <row r="228" spans="1:7" x14ac:dyDescent="0.25">
      <c r="A228" s="80" t="s">
        <v>42</v>
      </c>
      <c r="B228" s="80"/>
      <c r="C228" s="80"/>
      <c r="D228" s="80"/>
      <c r="E228" s="80"/>
      <c r="F228" s="80"/>
      <c r="G228" s="3">
        <f>SUM(G227:G227)</f>
        <v>250</v>
      </c>
    </row>
    <row r="229" spans="1:7" ht="15" customHeight="1" x14ac:dyDescent="0.25">
      <c r="A229" s="19"/>
      <c r="B229" s="19"/>
      <c r="C229" s="19"/>
      <c r="D229" s="19"/>
      <c r="E229" s="19"/>
      <c r="F229" s="19"/>
      <c r="G229" s="20"/>
    </row>
    <row r="230" spans="1:7" x14ac:dyDescent="0.25">
      <c r="A230" s="80" t="s">
        <v>68</v>
      </c>
      <c r="B230" s="80"/>
      <c r="C230" s="80"/>
      <c r="D230" s="80"/>
      <c r="E230" s="80" t="s">
        <v>39</v>
      </c>
      <c r="F230" s="80"/>
      <c r="G230" s="80"/>
    </row>
    <row r="231" spans="1:7" x14ac:dyDescent="0.25">
      <c r="A231" s="42" t="s">
        <v>1</v>
      </c>
      <c r="B231" s="42" t="s">
        <v>2</v>
      </c>
      <c r="C231" s="42" t="s">
        <v>3</v>
      </c>
      <c r="D231" s="42" t="s">
        <v>4</v>
      </c>
      <c r="E231" s="3" t="s">
        <v>5</v>
      </c>
      <c r="F231" s="42" t="s">
        <v>6</v>
      </c>
      <c r="G231" s="3" t="s">
        <v>7</v>
      </c>
    </row>
    <row r="232" spans="1:7" ht="30" x14ac:dyDescent="0.25">
      <c r="A232" s="16">
        <v>42179</v>
      </c>
      <c r="B232" s="40" t="s">
        <v>20</v>
      </c>
      <c r="C232" s="54" t="s">
        <v>105</v>
      </c>
      <c r="D232" s="48" t="s">
        <v>54</v>
      </c>
      <c r="E232" s="5">
        <v>150</v>
      </c>
      <c r="F232" s="15">
        <v>1.5</v>
      </c>
      <c r="G232" s="5">
        <f>E232*F232</f>
        <v>225</v>
      </c>
    </row>
    <row r="233" spans="1:7" x14ac:dyDescent="0.25">
      <c r="A233" s="80" t="s">
        <v>42</v>
      </c>
      <c r="B233" s="80"/>
      <c r="C233" s="80"/>
      <c r="D233" s="80"/>
      <c r="E233" s="80"/>
      <c r="F233" s="80"/>
      <c r="G233" s="3">
        <f>SUM(G232)</f>
        <v>225</v>
      </c>
    </row>
    <row r="235" spans="1:7" ht="15" customHeight="1" x14ac:dyDescent="0.25">
      <c r="A235" s="81" t="s">
        <v>106</v>
      </c>
      <c r="B235" s="81"/>
      <c r="C235" s="81"/>
      <c r="D235" s="81"/>
      <c r="E235" s="81" t="s">
        <v>39</v>
      </c>
      <c r="F235" s="81"/>
      <c r="G235" s="81"/>
    </row>
    <row r="236" spans="1:7" x14ac:dyDescent="0.25">
      <c r="A236" s="43" t="s">
        <v>1</v>
      </c>
      <c r="B236" s="43" t="s">
        <v>2</v>
      </c>
      <c r="C236" s="43" t="s">
        <v>3</v>
      </c>
      <c r="D236" s="43" t="s">
        <v>4</v>
      </c>
      <c r="E236" s="17" t="s">
        <v>5</v>
      </c>
      <c r="F236" s="43" t="s">
        <v>6</v>
      </c>
      <c r="G236" s="17" t="s">
        <v>7</v>
      </c>
    </row>
    <row r="237" spans="1:7" ht="45" x14ac:dyDescent="0.25">
      <c r="A237" s="52">
        <v>42165</v>
      </c>
      <c r="B237" s="40" t="s">
        <v>20</v>
      </c>
      <c r="C237" s="28" t="s">
        <v>104</v>
      </c>
      <c r="D237" s="48" t="s">
        <v>54</v>
      </c>
      <c r="E237" s="46">
        <v>150</v>
      </c>
      <c r="F237" s="33">
        <v>2.5</v>
      </c>
      <c r="G237" s="18">
        <f t="shared" ref="G237:G239" si="25">E237*F237</f>
        <v>375</v>
      </c>
    </row>
    <row r="238" spans="1:7" ht="30" x14ac:dyDescent="0.25">
      <c r="A238" s="76">
        <v>42174</v>
      </c>
      <c r="B238" s="11" t="s">
        <v>46</v>
      </c>
      <c r="C238" s="28" t="s">
        <v>107</v>
      </c>
      <c r="D238" s="14" t="s">
        <v>109</v>
      </c>
      <c r="E238" s="46">
        <v>100</v>
      </c>
      <c r="F238" s="33">
        <v>1</v>
      </c>
      <c r="G238" s="18">
        <f t="shared" si="25"/>
        <v>100</v>
      </c>
    </row>
    <row r="239" spans="1:7" ht="30" x14ac:dyDescent="0.25">
      <c r="A239" s="77">
        <v>42179</v>
      </c>
      <c r="B239" s="11" t="s">
        <v>50</v>
      </c>
      <c r="C239" s="54" t="s">
        <v>108</v>
      </c>
      <c r="D239" s="14" t="s">
        <v>109</v>
      </c>
      <c r="E239" s="18">
        <v>50</v>
      </c>
      <c r="F239" s="11">
        <v>1</v>
      </c>
      <c r="G239" s="18">
        <f t="shared" si="25"/>
        <v>50</v>
      </c>
    </row>
    <row r="240" spans="1:7" x14ac:dyDescent="0.25">
      <c r="A240" s="80" t="s">
        <v>42</v>
      </c>
      <c r="B240" s="80"/>
      <c r="C240" s="80"/>
      <c r="D240" s="80"/>
      <c r="E240" s="80"/>
      <c r="F240" s="80"/>
      <c r="G240" s="17">
        <f>SUM(G237:G239)</f>
        <v>525</v>
      </c>
    </row>
    <row r="242" spans="1:9" x14ac:dyDescent="0.25">
      <c r="A242" s="81" t="s">
        <v>51</v>
      </c>
      <c r="B242" s="81"/>
      <c r="C242" s="81"/>
      <c r="D242" s="81"/>
      <c r="E242" s="81" t="s">
        <v>39</v>
      </c>
      <c r="F242" s="81"/>
      <c r="G242" s="81"/>
    </row>
    <row r="243" spans="1:9" x14ac:dyDescent="0.25">
      <c r="A243" s="43" t="s">
        <v>1</v>
      </c>
      <c r="B243" s="43" t="s">
        <v>2</v>
      </c>
      <c r="C243" s="43" t="s">
        <v>3</v>
      </c>
      <c r="D243" s="43" t="s">
        <v>4</v>
      </c>
      <c r="E243" s="17" t="s">
        <v>5</v>
      </c>
      <c r="F243" s="43" t="s">
        <v>6</v>
      </c>
      <c r="G243" s="17" t="s">
        <v>7</v>
      </c>
    </row>
    <row r="244" spans="1:9" ht="45" x14ac:dyDescent="0.25">
      <c r="A244" s="16">
        <v>42165</v>
      </c>
      <c r="B244" s="11" t="s">
        <v>46</v>
      </c>
      <c r="C244" s="41" t="s">
        <v>103</v>
      </c>
      <c r="D244" s="48" t="s">
        <v>59</v>
      </c>
      <c r="E244" s="18">
        <v>100</v>
      </c>
      <c r="F244" s="11">
        <v>2.5</v>
      </c>
      <c r="G244" s="18">
        <f t="shared" ref="G244" si="26">E244*F244</f>
        <v>250</v>
      </c>
    </row>
    <row r="245" spans="1:9" x14ac:dyDescent="0.25">
      <c r="A245" s="80" t="s">
        <v>42</v>
      </c>
      <c r="B245" s="80"/>
      <c r="C245" s="80"/>
      <c r="D245" s="80"/>
      <c r="E245" s="80"/>
      <c r="F245" s="80"/>
      <c r="G245" s="3">
        <f>SUM(G244:G244)</f>
        <v>250</v>
      </c>
    </row>
    <row r="247" spans="1:9" x14ac:dyDescent="0.25">
      <c r="A247" s="81" t="s">
        <v>52</v>
      </c>
      <c r="B247" s="81"/>
      <c r="C247" s="81"/>
      <c r="D247" s="81"/>
      <c r="E247" s="81" t="s">
        <v>39</v>
      </c>
      <c r="F247" s="81"/>
      <c r="G247" s="81"/>
    </row>
    <row r="248" spans="1:9" x14ac:dyDescent="0.25">
      <c r="A248" s="43" t="s">
        <v>1</v>
      </c>
      <c r="B248" s="43" t="s">
        <v>2</v>
      </c>
      <c r="C248" s="43" t="s">
        <v>3</v>
      </c>
      <c r="D248" s="43" t="s">
        <v>4</v>
      </c>
      <c r="E248" s="17" t="s">
        <v>5</v>
      </c>
      <c r="F248" s="43" t="s">
        <v>6</v>
      </c>
      <c r="G248" s="17" t="s">
        <v>7</v>
      </c>
    </row>
    <row r="249" spans="1:9" ht="45" x14ac:dyDescent="0.25">
      <c r="A249" s="47">
        <v>42165</v>
      </c>
      <c r="B249" s="11" t="s">
        <v>46</v>
      </c>
      <c r="C249" s="41" t="s">
        <v>103</v>
      </c>
      <c r="D249" s="48" t="s">
        <v>59</v>
      </c>
      <c r="E249" s="18">
        <v>100</v>
      </c>
      <c r="F249" s="11">
        <v>2.5</v>
      </c>
      <c r="G249" s="18">
        <f t="shared" ref="G249" si="27">E249*F249</f>
        <v>250</v>
      </c>
    </row>
    <row r="250" spans="1:9" x14ac:dyDescent="0.25">
      <c r="A250" s="80" t="s">
        <v>42</v>
      </c>
      <c r="B250" s="80"/>
      <c r="C250" s="80"/>
      <c r="D250" s="80"/>
      <c r="E250" s="80"/>
      <c r="F250" s="80"/>
      <c r="G250" s="17">
        <f>SUM(G249:G249)</f>
        <v>250</v>
      </c>
    </row>
    <row r="251" spans="1:9" ht="15" customHeight="1" x14ac:dyDescent="0.25">
      <c r="A251" s="19"/>
      <c r="B251" s="19"/>
      <c r="C251" s="19"/>
      <c r="D251" s="19"/>
      <c r="E251" s="19"/>
      <c r="F251" s="19"/>
      <c r="G251" s="44"/>
    </row>
    <row r="252" spans="1:9" x14ac:dyDescent="0.25">
      <c r="A252" s="81" t="s">
        <v>53</v>
      </c>
      <c r="B252" s="81"/>
      <c r="C252" s="81"/>
      <c r="D252" s="81"/>
      <c r="E252" s="81" t="s">
        <v>39</v>
      </c>
      <c r="F252" s="81"/>
      <c r="G252" s="81"/>
    </row>
    <row r="253" spans="1:9" x14ac:dyDescent="0.25">
      <c r="A253" s="43" t="s">
        <v>1</v>
      </c>
      <c r="B253" s="43" t="s">
        <v>2</v>
      </c>
      <c r="C253" s="43" t="s">
        <v>3</v>
      </c>
      <c r="D253" s="43" t="s">
        <v>4</v>
      </c>
      <c r="E253" s="17" t="s">
        <v>5</v>
      </c>
      <c r="F253" s="43" t="s">
        <v>6</v>
      </c>
      <c r="G253" s="17" t="s">
        <v>7</v>
      </c>
    </row>
    <row r="254" spans="1:9" ht="30" x14ac:dyDescent="0.25">
      <c r="A254" s="76">
        <v>42174</v>
      </c>
      <c r="B254" s="11" t="s">
        <v>46</v>
      </c>
      <c r="C254" s="28" t="s">
        <v>107</v>
      </c>
      <c r="D254" s="14" t="s">
        <v>109</v>
      </c>
      <c r="E254" s="46">
        <v>100</v>
      </c>
      <c r="F254" s="33">
        <v>1</v>
      </c>
      <c r="G254" s="46">
        <f>E254*F254</f>
        <v>100</v>
      </c>
    </row>
    <row r="255" spans="1:9" ht="30" x14ac:dyDescent="0.25">
      <c r="A255" s="77">
        <v>42179</v>
      </c>
      <c r="B255" s="11" t="s">
        <v>13</v>
      </c>
      <c r="C255" s="54" t="s">
        <v>108</v>
      </c>
      <c r="D255" s="14" t="s">
        <v>109</v>
      </c>
      <c r="E255" s="46">
        <v>50</v>
      </c>
      <c r="F255" s="33">
        <v>1</v>
      </c>
      <c r="G255" s="46">
        <f>E255*F255</f>
        <v>50</v>
      </c>
    </row>
    <row r="256" spans="1:9" x14ac:dyDescent="0.25">
      <c r="A256" s="80" t="s">
        <v>42</v>
      </c>
      <c r="B256" s="80"/>
      <c r="C256" s="80"/>
      <c r="D256" s="80"/>
      <c r="E256" s="80"/>
      <c r="F256" s="80"/>
      <c r="G256" s="17">
        <f>SUM(G254:G255)</f>
        <v>150</v>
      </c>
      <c r="I256" s="27"/>
    </row>
    <row r="257" spans="1:9" x14ac:dyDescent="0.25">
      <c r="A257" s="19"/>
      <c r="B257" s="19"/>
      <c r="C257" s="19"/>
      <c r="D257" s="19"/>
      <c r="E257" s="19"/>
      <c r="F257" s="19"/>
      <c r="G257" s="44"/>
      <c r="I257" s="27"/>
    </row>
    <row r="258" spans="1:9" x14ac:dyDescent="0.25">
      <c r="A258" s="81" t="s">
        <v>57</v>
      </c>
      <c r="B258" s="81"/>
      <c r="C258" s="81"/>
      <c r="D258" s="81"/>
      <c r="E258" s="81" t="s">
        <v>39</v>
      </c>
      <c r="F258" s="81"/>
      <c r="G258" s="81"/>
    </row>
    <row r="259" spans="1:9" x14ac:dyDescent="0.25">
      <c r="A259" s="63" t="s">
        <v>1</v>
      </c>
      <c r="B259" s="63" t="s">
        <v>2</v>
      </c>
      <c r="C259" s="63" t="s">
        <v>3</v>
      </c>
      <c r="D259" s="63" t="s">
        <v>4</v>
      </c>
      <c r="E259" s="17" t="s">
        <v>5</v>
      </c>
      <c r="F259" s="63" t="s">
        <v>6</v>
      </c>
      <c r="G259" s="17" t="s">
        <v>7</v>
      </c>
    </row>
    <row r="260" spans="1:9" ht="45" x14ac:dyDescent="0.25">
      <c r="A260" s="47">
        <v>42165</v>
      </c>
      <c r="B260" s="11" t="s">
        <v>49</v>
      </c>
      <c r="C260" s="41" t="s">
        <v>104</v>
      </c>
      <c r="D260" s="14" t="s">
        <v>110</v>
      </c>
      <c r="E260" s="18">
        <v>150</v>
      </c>
      <c r="F260" s="11">
        <v>2.5</v>
      </c>
      <c r="G260" s="18">
        <f t="shared" ref="G260" si="28">E260*F260</f>
        <v>375</v>
      </c>
    </row>
    <row r="261" spans="1:9" x14ac:dyDescent="0.25">
      <c r="A261" s="80" t="s">
        <v>42</v>
      </c>
      <c r="B261" s="80"/>
      <c r="C261" s="80"/>
      <c r="D261" s="80"/>
      <c r="E261" s="80"/>
      <c r="F261" s="80"/>
      <c r="G261" s="17">
        <f>SUM(G260:G260)</f>
        <v>375</v>
      </c>
    </row>
    <row r="262" spans="1:9" x14ac:dyDescent="0.25">
      <c r="A262" s="19"/>
      <c r="B262" s="19"/>
      <c r="C262" s="19"/>
      <c r="D262" s="19"/>
      <c r="E262" s="19"/>
      <c r="F262" s="19"/>
      <c r="G262" s="44"/>
      <c r="I262" s="27"/>
    </row>
    <row r="263" spans="1:9" x14ac:dyDescent="0.25">
      <c r="A263" s="81" t="s">
        <v>58</v>
      </c>
      <c r="B263" s="81"/>
      <c r="C263" s="81"/>
      <c r="D263" s="81"/>
      <c r="E263" s="81" t="s">
        <v>39</v>
      </c>
      <c r="F263" s="81"/>
      <c r="G263" s="81"/>
    </row>
    <row r="264" spans="1:9" x14ac:dyDescent="0.25">
      <c r="A264" s="63" t="s">
        <v>1</v>
      </c>
      <c r="B264" s="63" t="s">
        <v>2</v>
      </c>
      <c r="C264" s="63" t="s">
        <v>3</v>
      </c>
      <c r="D264" s="63" t="s">
        <v>4</v>
      </c>
      <c r="E264" s="17" t="s">
        <v>5</v>
      </c>
      <c r="F264" s="63" t="s">
        <v>6</v>
      </c>
      <c r="G264" s="17" t="s">
        <v>7</v>
      </c>
    </row>
    <row r="265" spans="1:9" ht="45" x14ac:dyDescent="0.25">
      <c r="A265" s="47">
        <v>42165</v>
      </c>
      <c r="B265" s="11" t="s">
        <v>46</v>
      </c>
      <c r="C265" s="41" t="s">
        <v>103</v>
      </c>
      <c r="D265" s="48" t="s">
        <v>59</v>
      </c>
      <c r="E265" s="18">
        <v>100</v>
      </c>
      <c r="F265" s="11">
        <v>1.5</v>
      </c>
      <c r="G265" s="18">
        <f t="shared" ref="G265" si="29">E265*F265</f>
        <v>150</v>
      </c>
    </row>
    <row r="266" spans="1:9" x14ac:dyDescent="0.25">
      <c r="A266" s="80" t="s">
        <v>42</v>
      </c>
      <c r="B266" s="80"/>
      <c r="C266" s="80"/>
      <c r="D266" s="80"/>
      <c r="E266" s="80"/>
      <c r="F266" s="80"/>
      <c r="G266" s="17">
        <f>SUM(G265:G265)</f>
        <v>150</v>
      </c>
    </row>
    <row r="267" spans="1:9" x14ac:dyDescent="0.25">
      <c r="A267" s="19"/>
      <c r="B267" s="19"/>
      <c r="C267" s="19"/>
      <c r="D267" s="19"/>
      <c r="E267" s="19"/>
      <c r="F267" s="19"/>
      <c r="G267" s="44"/>
    </row>
    <row r="268" spans="1:9" x14ac:dyDescent="0.25">
      <c r="A268" s="81" t="s">
        <v>63</v>
      </c>
      <c r="B268" s="81"/>
      <c r="C268" s="81"/>
      <c r="D268" s="81"/>
      <c r="E268" s="81" t="s">
        <v>39</v>
      </c>
      <c r="F268" s="81"/>
      <c r="G268" s="81"/>
    </row>
    <row r="269" spans="1:9" x14ac:dyDescent="0.25">
      <c r="A269" s="63" t="s">
        <v>1</v>
      </c>
      <c r="B269" s="63" t="s">
        <v>2</v>
      </c>
      <c r="C269" s="63" t="s">
        <v>3</v>
      </c>
      <c r="D269" s="63" t="s">
        <v>4</v>
      </c>
      <c r="E269" s="17" t="s">
        <v>5</v>
      </c>
      <c r="F269" s="63" t="s">
        <v>6</v>
      </c>
      <c r="G269" s="17" t="s">
        <v>7</v>
      </c>
    </row>
    <row r="270" spans="1:9" ht="45" x14ac:dyDescent="0.25">
      <c r="A270" s="47">
        <v>42165</v>
      </c>
      <c r="B270" s="11" t="s">
        <v>46</v>
      </c>
      <c r="C270" s="41" t="s">
        <v>103</v>
      </c>
      <c r="D270" s="48" t="s">
        <v>59</v>
      </c>
      <c r="E270" s="18">
        <v>100</v>
      </c>
      <c r="F270" s="11">
        <v>1.5</v>
      </c>
      <c r="G270" s="18">
        <f t="shared" ref="G270" si="30">E270*F270</f>
        <v>150</v>
      </c>
    </row>
    <row r="271" spans="1:9" x14ac:dyDescent="0.25">
      <c r="A271" s="80" t="s">
        <v>42</v>
      </c>
      <c r="B271" s="80"/>
      <c r="C271" s="80"/>
      <c r="D271" s="80"/>
      <c r="E271" s="80"/>
      <c r="F271" s="80"/>
      <c r="G271" s="17">
        <f>SUM(G270:G270)</f>
        <v>150</v>
      </c>
    </row>
    <row r="272" spans="1:9" x14ac:dyDescent="0.25">
      <c r="A272" s="19"/>
      <c r="B272" s="19"/>
      <c r="C272" s="19"/>
      <c r="D272" s="19"/>
      <c r="E272" s="19"/>
      <c r="F272" s="19"/>
      <c r="G272" s="44"/>
      <c r="I272" s="27"/>
    </row>
    <row r="273" spans="1:9" x14ac:dyDescent="0.25">
      <c r="A273" s="21"/>
      <c r="B273" s="21"/>
      <c r="C273" s="19"/>
      <c r="D273" s="19"/>
      <c r="E273" s="19"/>
      <c r="F273" s="19"/>
      <c r="G273" s="44"/>
      <c r="I273" s="27"/>
    </row>
    <row r="274" spans="1:9" x14ac:dyDescent="0.25">
      <c r="A274" s="79" t="s">
        <v>40</v>
      </c>
      <c r="B274" s="79"/>
      <c r="D274" s="1"/>
      <c r="E274" s="1"/>
      <c r="F274" s="1"/>
      <c r="G274" s="1"/>
    </row>
    <row r="275" spans="1:9" x14ac:dyDescent="0.25">
      <c r="A275" s="79" t="s">
        <v>111</v>
      </c>
      <c r="B275" s="79"/>
      <c r="D275" s="1"/>
      <c r="E275" s="1"/>
      <c r="F275" s="1"/>
      <c r="G275" s="1"/>
    </row>
  </sheetData>
  <mergeCells count="114">
    <mergeCell ref="A9:D9"/>
    <mergeCell ref="E9:G9"/>
    <mergeCell ref="A15:F15"/>
    <mergeCell ref="A23:D23"/>
    <mergeCell ref="E23:G23"/>
    <mergeCell ref="A1:G1"/>
    <mergeCell ref="A3:D3"/>
    <mergeCell ref="E3:G3"/>
    <mergeCell ref="A7:F7"/>
    <mergeCell ref="A17:D17"/>
    <mergeCell ref="E17:G17"/>
    <mergeCell ref="A21:F21"/>
    <mergeCell ref="A41:F41"/>
    <mergeCell ref="A43:D43"/>
    <mergeCell ref="E43:G43"/>
    <mergeCell ref="A55:F55"/>
    <mergeCell ref="A57:D57"/>
    <mergeCell ref="E57:G57"/>
    <mergeCell ref="A27:F27"/>
    <mergeCell ref="A29:D29"/>
    <mergeCell ref="E29:G29"/>
    <mergeCell ref="A35:D35"/>
    <mergeCell ref="E35:G35"/>
    <mergeCell ref="A33:F33"/>
    <mergeCell ref="A65:F65"/>
    <mergeCell ref="A73:D73"/>
    <mergeCell ref="E73:G73"/>
    <mergeCell ref="A80:F80"/>
    <mergeCell ref="A82:D82"/>
    <mergeCell ref="E82:G82"/>
    <mergeCell ref="A67:D67"/>
    <mergeCell ref="E67:G67"/>
    <mergeCell ref="A71:F71"/>
    <mergeCell ref="A101:F101"/>
    <mergeCell ref="A103:D103"/>
    <mergeCell ref="E103:G103"/>
    <mergeCell ref="A110:F110"/>
    <mergeCell ref="A112:D112"/>
    <mergeCell ref="E112:G112"/>
    <mergeCell ref="A92:F92"/>
    <mergeCell ref="A94:D94"/>
    <mergeCell ref="E94:G94"/>
    <mergeCell ref="A134:F134"/>
    <mergeCell ref="A136:D136"/>
    <mergeCell ref="E136:G136"/>
    <mergeCell ref="A117:F117"/>
    <mergeCell ref="A119:D119"/>
    <mergeCell ref="E119:G119"/>
    <mergeCell ref="A122:F122"/>
    <mergeCell ref="A124:D124"/>
    <mergeCell ref="E124:G124"/>
    <mergeCell ref="A155:F155"/>
    <mergeCell ref="A171:D171"/>
    <mergeCell ref="E171:G171"/>
    <mergeCell ref="A157:D157"/>
    <mergeCell ref="E157:G157"/>
    <mergeCell ref="A169:F169"/>
    <mergeCell ref="A139:F139"/>
    <mergeCell ref="A141:D141"/>
    <mergeCell ref="E141:G141"/>
    <mergeCell ref="A146:F146"/>
    <mergeCell ref="A148:D148"/>
    <mergeCell ref="E148:G148"/>
    <mergeCell ref="A223:F223"/>
    <mergeCell ref="A210:D210"/>
    <mergeCell ref="E210:G210"/>
    <mergeCell ref="A213:F213"/>
    <mergeCell ref="A205:D205"/>
    <mergeCell ref="E205:G205"/>
    <mergeCell ref="A208:F208"/>
    <mergeCell ref="A179:F179"/>
    <mergeCell ref="A181:D181"/>
    <mergeCell ref="E181:G181"/>
    <mergeCell ref="A188:F188"/>
    <mergeCell ref="A190:D190"/>
    <mergeCell ref="E190:G190"/>
    <mergeCell ref="A195:F195"/>
    <mergeCell ref="A197:D197"/>
    <mergeCell ref="E197:G197"/>
    <mergeCell ref="A203:F203"/>
    <mergeCell ref="A215:D215"/>
    <mergeCell ref="E215:G215"/>
    <mergeCell ref="A218:F218"/>
    <mergeCell ref="A220:D220"/>
    <mergeCell ref="E220:G220"/>
    <mergeCell ref="A225:D225"/>
    <mergeCell ref="E225:G225"/>
    <mergeCell ref="A228:F228"/>
    <mergeCell ref="A230:D230"/>
    <mergeCell ref="E230:G230"/>
    <mergeCell ref="A233:F233"/>
    <mergeCell ref="A235:D235"/>
    <mergeCell ref="E235:G235"/>
    <mergeCell ref="A250:F250"/>
    <mergeCell ref="A240:F240"/>
    <mergeCell ref="A242:D242"/>
    <mergeCell ref="A275:B275"/>
    <mergeCell ref="A274:B274"/>
    <mergeCell ref="A252:D252"/>
    <mergeCell ref="E252:G252"/>
    <mergeCell ref="A256:F256"/>
    <mergeCell ref="E242:G242"/>
    <mergeCell ref="A245:F245"/>
    <mergeCell ref="A247:D247"/>
    <mergeCell ref="E247:G247"/>
    <mergeCell ref="A266:F266"/>
    <mergeCell ref="A258:D258"/>
    <mergeCell ref="E258:G258"/>
    <mergeCell ref="A261:F261"/>
    <mergeCell ref="A263:D263"/>
    <mergeCell ref="E263:G263"/>
    <mergeCell ref="A268:D268"/>
    <mergeCell ref="E268:G268"/>
    <mergeCell ref="A271:F271"/>
  </mergeCells>
  <pageMargins left="0.511811024" right="0.511811024" top="0.78740157499999996" bottom="0.78740157499999996" header="0.31496062000000002" footer="0.31496062000000002"/>
  <pageSetup paperSize="9" scale="96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06.2015  </vt:lpstr>
      <vt:lpstr>'06.2015  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Raissa Soto Menegusso</cp:lastModifiedBy>
  <cp:lastPrinted>2017-04-06T14:25:40Z</cp:lastPrinted>
  <dcterms:created xsi:type="dcterms:W3CDTF">2017-01-31T11:28:16Z</dcterms:created>
  <dcterms:modified xsi:type="dcterms:W3CDTF">2017-04-06T14:34:07Z</dcterms:modified>
</cp:coreProperties>
</file>