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120" yWindow="1320" windowWidth="21075" windowHeight="6990"/>
  </bookViews>
  <sheets>
    <sheet name="02.2016" sheetId="5" r:id="rId1"/>
  </sheets>
  <definedNames>
    <definedName name="_xlnm.Print_Area" localSheetId="0">'02.2016'!$A$1:$G$180</definedName>
  </definedNames>
  <calcPr calcId="145621"/>
</workbook>
</file>

<file path=xl/calcChain.xml><?xml version="1.0" encoding="utf-8"?>
<calcChain xmlns="http://schemas.openxmlformats.org/spreadsheetml/2006/main">
  <c r="G161" i="5" l="1"/>
  <c r="G162" i="5" s="1"/>
  <c r="G101" i="5"/>
  <c r="G102" i="5" s="1"/>
  <c r="G5" i="5"/>
  <c r="G6" i="5" s="1"/>
  <c r="G145" i="5" l="1"/>
  <c r="G146" i="5"/>
  <c r="G132" i="5"/>
  <c r="G133" i="5"/>
  <c r="G115" i="5"/>
  <c r="G65" i="5"/>
  <c r="G176" i="5" l="1"/>
  <c r="G171" i="5"/>
  <c r="G172" i="5" s="1"/>
  <c r="G166" i="5"/>
  <c r="G156" i="5"/>
  <c r="G155" i="5"/>
  <c r="G154" i="5"/>
  <c r="G153" i="5"/>
  <c r="G152" i="5"/>
  <c r="G147" i="5"/>
  <c r="G148" i="5" s="1"/>
  <c r="G140" i="5"/>
  <c r="G139" i="5"/>
  <c r="G134" i="5"/>
  <c r="G131" i="5"/>
  <c r="G126" i="5"/>
  <c r="G125" i="5"/>
  <c r="G124" i="5"/>
  <c r="G123" i="5"/>
  <c r="G122" i="5"/>
  <c r="G121" i="5"/>
  <c r="G116" i="5"/>
  <c r="G114" i="5"/>
  <c r="G113" i="5"/>
  <c r="G112" i="5"/>
  <c r="G107" i="5"/>
  <c r="G106" i="5"/>
  <c r="G96" i="5"/>
  <c r="G95" i="5"/>
  <c r="G94" i="5"/>
  <c r="G93" i="5"/>
  <c r="G92" i="5"/>
  <c r="G87" i="5"/>
  <c r="G86" i="5"/>
  <c r="G81" i="5"/>
  <c r="G80" i="5"/>
  <c r="G79" i="5"/>
  <c r="G74" i="5"/>
  <c r="G73" i="5"/>
  <c r="G72" i="5"/>
  <c r="G71" i="5"/>
  <c r="G66" i="5"/>
  <c r="G67" i="5" s="1"/>
  <c r="G60" i="5"/>
  <c r="G59" i="5"/>
  <c r="G58" i="5"/>
  <c r="G57" i="5"/>
  <c r="G52" i="5"/>
  <c r="G51" i="5"/>
  <c r="G46" i="5"/>
  <c r="G45" i="5"/>
  <c r="G44" i="5"/>
  <c r="G43" i="5"/>
  <c r="G38" i="5"/>
  <c r="G37" i="5"/>
  <c r="G36" i="5"/>
  <c r="G35" i="5"/>
  <c r="G30" i="5"/>
  <c r="G29" i="5"/>
  <c r="G28" i="5"/>
  <c r="G27" i="5"/>
  <c r="G22" i="5"/>
  <c r="G21" i="5"/>
  <c r="G16" i="5"/>
  <c r="G15" i="5"/>
  <c r="G14" i="5"/>
  <c r="G13" i="5"/>
  <c r="G12" i="5"/>
  <c r="G11" i="5"/>
  <c r="G10" i="5"/>
  <c r="G108" i="5" l="1"/>
  <c r="G23" i="5"/>
  <c r="G75" i="5"/>
  <c r="G135" i="5"/>
  <c r="G53" i="5"/>
  <c r="G167" i="5"/>
  <c r="G141" i="5"/>
  <c r="G17" i="5"/>
  <c r="G31" i="5"/>
  <c r="G82" i="5"/>
  <c r="G117" i="5"/>
  <c r="G127" i="5"/>
  <c r="G97" i="5"/>
  <c r="G157" i="5"/>
  <c r="G39" i="5"/>
  <c r="G47" i="5"/>
  <c r="G61" i="5"/>
  <c r="G88" i="5"/>
  <c r="G177" i="5"/>
</calcChain>
</file>

<file path=xl/sharedStrings.xml><?xml version="1.0" encoding="utf-8"?>
<sst xmlns="http://schemas.openxmlformats.org/spreadsheetml/2006/main" count="481" uniqueCount="78">
  <si>
    <t>Pagamento</t>
  </si>
  <si>
    <t>Despesa</t>
  </si>
  <si>
    <t>Evento</t>
  </si>
  <si>
    <t>Cidade</t>
  </si>
  <si>
    <t>Valor Unitário</t>
  </si>
  <si>
    <t>Quantidade</t>
  </si>
  <si>
    <t>Valor Total</t>
  </si>
  <si>
    <t>Cidade de Origem: Porto Alegre - RS</t>
  </si>
  <si>
    <t>Ajuda de Custo</t>
  </si>
  <si>
    <t>Porto Alegre</t>
  </si>
  <si>
    <t>Carlos Eduardo Mesquita Pedone - Conselheiro</t>
  </si>
  <si>
    <t>Cidade de Origem: Caxias do Sul - RS</t>
  </si>
  <si>
    <t>Meia Diária Regional</t>
  </si>
  <si>
    <t>Clóvis Ilgenfritz da Silva - Conselheiro</t>
  </si>
  <si>
    <t>Fausto Henrique Steffen - Conselheiro</t>
  </si>
  <si>
    <t>Cidade de Origem: Novo Hamburgo - RS</t>
  </si>
  <si>
    <t>Diária Regional</t>
  </si>
  <si>
    <t>Hermes de Assis Puricelli - Conselheiro</t>
  </si>
  <si>
    <t>Joaquim Eduardo Vidal Haas - Conselheiro</t>
  </si>
  <si>
    <t>Diária Nacional</t>
  </si>
  <si>
    <t>José Arthur Fell - Conselheiro</t>
  </si>
  <si>
    <t>Luiz Antônio Machado Veríssimo - Conselheiro</t>
  </si>
  <si>
    <t>Cidade de Origem: Pelotas - RS</t>
  </si>
  <si>
    <t>Santa Maria</t>
  </si>
  <si>
    <t>Marcelo Gribov Brinckmann - Conselheiro</t>
  </si>
  <si>
    <t>Marcelo Petrucci Maia - Conselheiro</t>
  </si>
  <si>
    <t>Cidade de Origem: Guaíba - RS</t>
  </si>
  <si>
    <t>Márcio de Mendonça Lima Arioli - Conselheiro</t>
  </si>
  <si>
    <t>Cidade de Origem: Bento Gonçalves - RS</t>
  </si>
  <si>
    <t>Márcio Gomes Lontra - Conselheiro</t>
  </si>
  <si>
    <t>Cidade de Origem: Rio Grande - RS</t>
  </si>
  <si>
    <t>Oritz Adriano Adams de Campos - Conselheiro</t>
  </si>
  <si>
    <t>Rinaldo Ferreira Barbosa - Conselheiro</t>
  </si>
  <si>
    <t>Roberto Luiz Decó - Conselheiro</t>
  </si>
  <si>
    <t>Cidade de Origem: Canoas - RS</t>
  </si>
  <si>
    <t>Rômulo Plentz Giralt - Conselheiro</t>
  </si>
  <si>
    <t>Rosana Oppitz - Conselheira</t>
  </si>
  <si>
    <t>Rui Mineiro - Conselheiro</t>
  </si>
  <si>
    <t>Cidade de Origem:  Gravataí - RS</t>
  </si>
  <si>
    <t>Silvia Monteiro Barakat - Conselheira</t>
  </si>
  <si>
    <t>Cidade de Origem:  Porto Alegre - RS</t>
  </si>
  <si>
    <t>Fonte: CAU/RS</t>
  </si>
  <si>
    <t>Sérgio Nei Roschild Bastos - Empregado</t>
  </si>
  <si>
    <t>Total Geral</t>
  </si>
  <si>
    <t>Passo Fundo</t>
  </si>
  <si>
    <t>Roberto Py Gomes da Silveira - Conselheiro</t>
  </si>
  <si>
    <t>Diárias e Deslocamentos - Fevereiro 2016</t>
  </si>
  <si>
    <t>Convocação 013/2016 - Cerimônia de Colação de Grau dos formandos do curso de Arquitetura e Urbanismo da UCS - Caxias do Sul / RS - 29/01/2016</t>
  </si>
  <si>
    <t>160ª Reunião da Comissão de Exercício Profissional - 04/02/2016</t>
  </si>
  <si>
    <t>161ª Reunião da Comissão de Exercício Profissional - 11/02/2016</t>
  </si>
  <si>
    <t>11ª Reunião Extraordinária da Comissão de Exercício Profissional - 12/02/2016</t>
  </si>
  <si>
    <t>81ª - Reunião do Conselho Diretor CAU/RS - 17/02/2016</t>
  </si>
  <si>
    <t>162ª Reunião da Comissão de Exercício Profissional - 18/02/2016</t>
  </si>
  <si>
    <t>58ª Sessão Plenária - 19/02/2016</t>
  </si>
  <si>
    <t>153ª Reunião da Comissão de Planejamento e Finanças do CAU/RS - 16/02/2016</t>
  </si>
  <si>
    <t>Convocação 019/2016 - Cerimônia de Colação de Grau dos formandos do curso de Arquitetura e Urbanismo da ULBRA Unidade Santa Maria - Santa Maria / RS - 20/02/2016</t>
  </si>
  <si>
    <t>154ª Reunião da Comissão de Planejamento e Finanças do CAU/RS - 23/02/2016</t>
  </si>
  <si>
    <t>139ª Reunião da Comissão de Organização e Administração do CAU/RS - 15/02/2016</t>
  </si>
  <si>
    <t>140ª Reunião da Comissão de Organização e Administração do CAU/RS - 22/02/2016</t>
  </si>
  <si>
    <t>42ª Reunião da Comissão de Ensino e Formação do CAU/RS - 16/02/2016</t>
  </si>
  <si>
    <t>52ª Reunião do Colegiado de Entidades - CP - CAU/RS - 24/02/2016</t>
  </si>
  <si>
    <t>57ª Reunião da Comissão de Ética e Disciplina - 18/02/2016</t>
  </si>
  <si>
    <t>Audiência de Conciliação da Comissão de Ética e Disciplina - 22/02/2016</t>
  </si>
  <si>
    <t>Convocação 014/2016 - Cerimônia de Colação de Grau dos formandos do curso de Arquitetura e Urbanismo da UNIRITTER - Porto Alegre / RS - 29/01/2016</t>
  </si>
  <si>
    <t>Caxias do Sul</t>
  </si>
  <si>
    <t>Ângela Rimolo - Empregada</t>
  </si>
  <si>
    <t>Harim Pires Beserra - Empregado</t>
  </si>
  <si>
    <t>Convocação 022/2016 - Participar da Reunião de Alinhamento com os CAU/UF que aderiram ao Gespública - 25/02/2016</t>
  </si>
  <si>
    <t>Rio de Janeiro / RJ</t>
  </si>
  <si>
    <t>Meia Diária Nacional</t>
  </si>
  <si>
    <t>Convocação 012/2016 - Realizar coleta de dados biométricos - 17/02/2016 a 19/02/2016</t>
  </si>
  <si>
    <t>Cruz Alta / RS e Santa Cruz do Sul / RS</t>
  </si>
  <si>
    <t>Atualizado em 22/03/2016</t>
  </si>
  <si>
    <t>Andrea dos Santos - Membro do Colegiado Permanente de Entidades</t>
  </si>
  <si>
    <t>Paulo Henrique Rodrigues - Membro do Colegiado Permanente de Entidades</t>
  </si>
  <si>
    <t>Tiago Holzmann da Silva  - Membro do Colegiado Permanente de Entidades</t>
  </si>
  <si>
    <t>Convocação 016/2016 - Participar da 149ª Reunião do Conselho Superior do IAB - COSU - Vitória / ES - 27/01/2016 a 30/01/2016</t>
  </si>
  <si>
    <t>Vitória / 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</si>
</sst>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4" fontId="2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4" fontId="2" fillId="0" borderId="0" xfId="1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44" fontId="0" fillId="2" borderId="0" xfId="1" applyFont="1" applyFill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14" fontId="0" fillId="0" borderId="1" xfId="0" applyNumberFormat="1" applyFont="1" applyBorder="1" applyAlignment="1">
      <alignment horizontal="center" vertical="center"/>
    </xf>
    <xf numFmtId="44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4" fontId="1" fillId="2" borderId="1" xfId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14" fontId="0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44" fontId="0" fillId="2" borderId="0" xfId="0" applyNumberForma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I180"/>
  <sheetViews>
    <sheetView tabSelected="1" topLeftCell="A139" zoomScaleNormal="100" workbookViewId="0">
      <selection activeCell="I153" sqref="I153"/>
    </sheetView>
  </sheetViews>
  <sheetFormatPr defaultRowHeight="15" x14ac:dyDescent="0.25"/>
  <cols>
    <col min="1" max="1" width="11" style="13" bestFit="1" customWidth="1"/>
    <col min="2" max="2" width="19.42578125" style="13" bestFit="1" customWidth="1"/>
    <col min="3" max="3" width="50.42578125" style="1" customWidth="1"/>
    <col min="4" max="4" width="19.85546875" style="13" customWidth="1"/>
    <col min="5" max="5" width="14.85546875" style="2" bestFit="1" customWidth="1"/>
    <col min="6" max="6" width="11.42578125" style="13" bestFit="1" customWidth="1"/>
    <col min="7" max="7" width="12" style="2" bestFit="1" customWidth="1"/>
    <col min="8" max="8" width="9.140625" style="1"/>
    <col min="9" max="9" width="13.28515625" style="1" bestFit="1" customWidth="1"/>
    <col min="10" max="16384" width="9.140625" style="1"/>
  </cols>
  <sheetData>
    <row r="1" spans="1:7" x14ac:dyDescent="0.25">
      <c r="A1" s="48" t="s">
        <v>46</v>
      </c>
      <c r="B1" s="48"/>
      <c r="C1" s="48"/>
      <c r="D1" s="48"/>
      <c r="E1" s="48"/>
      <c r="F1" s="48"/>
      <c r="G1" s="48"/>
    </row>
    <row r="2" spans="1:7" x14ac:dyDescent="0.25">
      <c r="A2" s="20"/>
      <c r="B2" s="20"/>
      <c r="C2" s="20"/>
      <c r="D2" s="20"/>
      <c r="E2" s="20"/>
      <c r="F2" s="20"/>
      <c r="G2" s="20"/>
    </row>
    <row r="3" spans="1:7" x14ac:dyDescent="0.25">
      <c r="A3" s="48" t="s">
        <v>73</v>
      </c>
      <c r="B3" s="48"/>
      <c r="C3" s="48"/>
      <c r="D3" s="48"/>
      <c r="E3" s="48" t="s">
        <v>7</v>
      </c>
      <c r="F3" s="48"/>
      <c r="G3" s="48"/>
    </row>
    <row r="4" spans="1:7" x14ac:dyDescent="0.25">
      <c r="A4" s="44" t="s">
        <v>0</v>
      </c>
      <c r="B4" s="44" t="s">
        <v>1</v>
      </c>
      <c r="C4" s="44" t="s">
        <v>2</v>
      </c>
      <c r="D4" s="44" t="s">
        <v>3</v>
      </c>
      <c r="E4" s="3" t="s">
        <v>4</v>
      </c>
      <c r="F4" s="44" t="s">
        <v>5</v>
      </c>
      <c r="G4" s="3" t="s">
        <v>6</v>
      </c>
    </row>
    <row r="5" spans="1:7" ht="30" x14ac:dyDescent="0.25">
      <c r="A5" s="5">
        <v>42425</v>
      </c>
      <c r="B5" s="16" t="s">
        <v>8</v>
      </c>
      <c r="C5" s="31" t="s">
        <v>60</v>
      </c>
      <c r="D5" s="16" t="s">
        <v>9</v>
      </c>
      <c r="E5" s="6">
        <v>283.5</v>
      </c>
      <c r="F5" s="16">
        <v>1</v>
      </c>
      <c r="G5" s="6">
        <f t="shared" ref="G5" si="0">E5*F5</f>
        <v>283.5</v>
      </c>
    </row>
    <row r="6" spans="1:7" x14ac:dyDescent="0.25">
      <c r="A6" s="48" t="s">
        <v>43</v>
      </c>
      <c r="B6" s="48"/>
      <c r="C6" s="48"/>
      <c r="D6" s="48"/>
      <c r="E6" s="48"/>
      <c r="F6" s="48"/>
      <c r="G6" s="3">
        <f>SUM(G5:G5)</f>
        <v>283.5</v>
      </c>
    </row>
    <row r="8" spans="1:7" x14ac:dyDescent="0.25">
      <c r="A8" s="48" t="s">
        <v>10</v>
      </c>
      <c r="B8" s="48"/>
      <c r="C8" s="48"/>
      <c r="D8" s="48"/>
      <c r="E8" s="48" t="s">
        <v>11</v>
      </c>
      <c r="F8" s="48"/>
      <c r="G8" s="48"/>
    </row>
    <row r="9" spans="1:7" x14ac:dyDescent="0.25">
      <c r="A9" s="29" t="s">
        <v>0</v>
      </c>
      <c r="B9" s="29" t="s">
        <v>1</v>
      </c>
      <c r="C9" s="29" t="s">
        <v>2</v>
      </c>
      <c r="D9" s="29" t="s">
        <v>3</v>
      </c>
      <c r="E9" s="3" t="s">
        <v>4</v>
      </c>
      <c r="F9" s="29" t="s">
        <v>5</v>
      </c>
      <c r="G9" s="3" t="s">
        <v>6</v>
      </c>
    </row>
    <row r="10" spans="1:7" ht="45" x14ac:dyDescent="0.25">
      <c r="A10" s="5">
        <v>42418</v>
      </c>
      <c r="B10" s="16" t="s">
        <v>8</v>
      </c>
      <c r="C10" s="31" t="s">
        <v>47</v>
      </c>
      <c r="D10" s="16" t="s">
        <v>64</v>
      </c>
      <c r="E10" s="11">
        <v>283.5</v>
      </c>
      <c r="F10" s="16">
        <v>1</v>
      </c>
      <c r="G10" s="6">
        <f t="shared" ref="G10:G16" si="1">E10*F10</f>
        <v>283.5</v>
      </c>
    </row>
    <row r="11" spans="1:7" ht="30" x14ac:dyDescent="0.25">
      <c r="A11" s="5">
        <v>42418</v>
      </c>
      <c r="B11" s="16" t="s">
        <v>12</v>
      </c>
      <c r="C11" s="31" t="s">
        <v>48</v>
      </c>
      <c r="D11" s="16" t="s">
        <v>9</v>
      </c>
      <c r="E11" s="11">
        <v>283.5</v>
      </c>
      <c r="F11" s="16">
        <v>1</v>
      </c>
      <c r="G11" s="6">
        <f t="shared" si="1"/>
        <v>283.5</v>
      </c>
    </row>
    <row r="12" spans="1:7" ht="30" x14ac:dyDescent="0.25">
      <c r="A12" s="5">
        <v>42418</v>
      </c>
      <c r="B12" s="16" t="s">
        <v>16</v>
      </c>
      <c r="C12" s="32" t="s">
        <v>49</v>
      </c>
      <c r="D12" s="16" t="s">
        <v>9</v>
      </c>
      <c r="E12" s="11">
        <v>567</v>
      </c>
      <c r="F12" s="16">
        <v>1</v>
      </c>
      <c r="G12" s="6">
        <f t="shared" si="1"/>
        <v>567</v>
      </c>
    </row>
    <row r="13" spans="1:7" ht="30" x14ac:dyDescent="0.25">
      <c r="A13" s="5">
        <v>42418</v>
      </c>
      <c r="B13" s="16" t="s">
        <v>12</v>
      </c>
      <c r="C13" s="32" t="s">
        <v>50</v>
      </c>
      <c r="D13" s="16" t="s">
        <v>9</v>
      </c>
      <c r="E13" s="11">
        <v>283.5</v>
      </c>
      <c r="F13" s="14">
        <v>1</v>
      </c>
      <c r="G13" s="6">
        <f t="shared" si="1"/>
        <v>283.5</v>
      </c>
    </row>
    <row r="14" spans="1:7" ht="16.5" customHeight="1" x14ac:dyDescent="0.25">
      <c r="A14" s="5">
        <v>42418</v>
      </c>
      <c r="B14" s="16" t="s">
        <v>12</v>
      </c>
      <c r="C14" s="33" t="s">
        <v>51</v>
      </c>
      <c r="D14" s="16" t="s">
        <v>9</v>
      </c>
      <c r="E14" s="11">
        <v>283.5</v>
      </c>
      <c r="F14" s="14">
        <v>1</v>
      </c>
      <c r="G14" s="6">
        <f t="shared" si="1"/>
        <v>283.5</v>
      </c>
    </row>
    <row r="15" spans="1:7" ht="30" x14ac:dyDescent="0.25">
      <c r="A15" s="5">
        <v>42425</v>
      </c>
      <c r="B15" s="16" t="s">
        <v>16</v>
      </c>
      <c r="C15" s="32" t="s">
        <v>52</v>
      </c>
      <c r="D15" s="16" t="s">
        <v>9</v>
      </c>
      <c r="E15" s="11">
        <v>567</v>
      </c>
      <c r="F15" s="14">
        <v>1</v>
      </c>
      <c r="G15" s="6">
        <f t="shared" si="1"/>
        <v>567</v>
      </c>
    </row>
    <row r="16" spans="1:7" x14ac:dyDescent="0.25">
      <c r="A16" s="5">
        <v>42425</v>
      </c>
      <c r="B16" s="16" t="s">
        <v>12</v>
      </c>
      <c r="C16" s="32" t="s">
        <v>53</v>
      </c>
      <c r="D16" s="16" t="s">
        <v>9</v>
      </c>
      <c r="E16" s="11">
        <v>283.5</v>
      </c>
      <c r="F16" s="14">
        <v>1</v>
      </c>
      <c r="G16" s="6">
        <f t="shared" si="1"/>
        <v>283.5</v>
      </c>
    </row>
    <row r="17" spans="1:7" x14ac:dyDescent="0.25">
      <c r="A17" s="48" t="s">
        <v>43</v>
      </c>
      <c r="B17" s="48"/>
      <c r="C17" s="48"/>
      <c r="D17" s="48"/>
      <c r="E17" s="48"/>
      <c r="F17" s="48"/>
      <c r="G17" s="3">
        <f>SUM(G10:G16)</f>
        <v>2551.5</v>
      </c>
    </row>
    <row r="19" spans="1:7" x14ac:dyDescent="0.25">
      <c r="A19" s="48" t="s">
        <v>13</v>
      </c>
      <c r="B19" s="48"/>
      <c r="C19" s="48"/>
      <c r="D19" s="48"/>
      <c r="E19" s="48" t="s">
        <v>7</v>
      </c>
      <c r="F19" s="48"/>
      <c r="G19" s="48"/>
    </row>
    <row r="20" spans="1:7" x14ac:dyDescent="0.25">
      <c r="A20" s="29" t="s">
        <v>0</v>
      </c>
      <c r="B20" s="29" t="s">
        <v>1</v>
      </c>
      <c r="C20" s="29" t="s">
        <v>2</v>
      </c>
      <c r="D20" s="29" t="s">
        <v>3</v>
      </c>
      <c r="E20" s="3" t="s">
        <v>4</v>
      </c>
      <c r="F20" s="29" t="s">
        <v>5</v>
      </c>
      <c r="G20" s="3" t="s">
        <v>6</v>
      </c>
    </row>
    <row r="21" spans="1:7" ht="30" x14ac:dyDescent="0.25">
      <c r="A21" s="5">
        <v>42418</v>
      </c>
      <c r="B21" s="16" t="s">
        <v>8</v>
      </c>
      <c r="C21" s="32" t="s">
        <v>54</v>
      </c>
      <c r="D21" s="16" t="s">
        <v>9</v>
      </c>
      <c r="E21" s="11">
        <v>283.5</v>
      </c>
      <c r="F21" s="14">
        <v>1</v>
      </c>
      <c r="G21" s="6">
        <f t="shared" ref="G21:G22" si="2">E21*F21</f>
        <v>283.5</v>
      </c>
    </row>
    <row r="22" spans="1:7" x14ac:dyDescent="0.25">
      <c r="A22" s="5">
        <v>42425</v>
      </c>
      <c r="B22" s="16" t="s">
        <v>8</v>
      </c>
      <c r="C22" s="32" t="s">
        <v>53</v>
      </c>
      <c r="D22" s="16" t="s">
        <v>9</v>
      </c>
      <c r="E22" s="11">
        <v>283.5</v>
      </c>
      <c r="F22" s="14">
        <v>1</v>
      </c>
      <c r="G22" s="6">
        <f t="shared" si="2"/>
        <v>283.5</v>
      </c>
    </row>
    <row r="23" spans="1:7" x14ac:dyDescent="0.25">
      <c r="A23" s="48" t="s">
        <v>43</v>
      </c>
      <c r="B23" s="48"/>
      <c r="C23" s="48"/>
      <c r="D23" s="48"/>
      <c r="E23" s="48"/>
      <c r="F23" s="48"/>
      <c r="G23" s="3">
        <f>SUM(G21:G22)</f>
        <v>567</v>
      </c>
    </row>
    <row r="25" spans="1:7" x14ac:dyDescent="0.25">
      <c r="A25" s="48" t="s">
        <v>14</v>
      </c>
      <c r="B25" s="48"/>
      <c r="C25" s="48"/>
      <c r="D25" s="48"/>
      <c r="E25" s="48" t="s">
        <v>15</v>
      </c>
      <c r="F25" s="48"/>
      <c r="G25" s="48"/>
    </row>
    <row r="26" spans="1:7" x14ac:dyDescent="0.25">
      <c r="A26" s="29" t="s">
        <v>0</v>
      </c>
      <c r="B26" s="29" t="s">
        <v>1</v>
      </c>
      <c r="C26" s="29" t="s">
        <v>2</v>
      </c>
      <c r="D26" s="29" t="s">
        <v>3</v>
      </c>
      <c r="E26" s="3" t="s">
        <v>4</v>
      </c>
      <c r="F26" s="29" t="s">
        <v>5</v>
      </c>
      <c r="G26" s="3" t="s">
        <v>6</v>
      </c>
    </row>
    <row r="27" spans="1:7" ht="30" x14ac:dyDescent="0.25">
      <c r="A27" s="5">
        <v>42418</v>
      </c>
      <c r="B27" s="16" t="s">
        <v>12</v>
      </c>
      <c r="C27" s="32" t="s">
        <v>54</v>
      </c>
      <c r="D27" s="16" t="s">
        <v>9</v>
      </c>
      <c r="E27" s="6">
        <v>283.5</v>
      </c>
      <c r="F27" s="16">
        <v>1</v>
      </c>
      <c r="G27" s="6">
        <f>E27*F27</f>
        <v>283.5</v>
      </c>
    </row>
    <row r="28" spans="1:7" ht="60" x14ac:dyDescent="0.25">
      <c r="A28" s="5">
        <v>42425</v>
      </c>
      <c r="B28" s="16" t="s">
        <v>16</v>
      </c>
      <c r="C28" s="32" t="s">
        <v>55</v>
      </c>
      <c r="D28" s="7" t="s">
        <v>23</v>
      </c>
      <c r="E28" s="6">
        <v>567</v>
      </c>
      <c r="F28" s="16">
        <v>1</v>
      </c>
      <c r="G28" s="6">
        <f t="shared" ref="G28:G30" si="3">E28*F28</f>
        <v>567</v>
      </c>
    </row>
    <row r="29" spans="1:7" x14ac:dyDescent="0.25">
      <c r="A29" s="5">
        <v>42425</v>
      </c>
      <c r="B29" s="16" t="s">
        <v>12</v>
      </c>
      <c r="C29" s="32" t="s">
        <v>53</v>
      </c>
      <c r="D29" s="16" t="s">
        <v>9</v>
      </c>
      <c r="E29" s="6">
        <v>283.5</v>
      </c>
      <c r="F29" s="16">
        <v>1</v>
      </c>
      <c r="G29" s="6">
        <f t="shared" si="3"/>
        <v>283.5</v>
      </c>
    </row>
    <row r="30" spans="1:7" ht="30" x14ac:dyDescent="0.25">
      <c r="A30" s="5">
        <v>42425</v>
      </c>
      <c r="B30" s="16" t="s">
        <v>12</v>
      </c>
      <c r="C30" s="32" t="s">
        <v>56</v>
      </c>
      <c r="D30" s="16" t="s">
        <v>9</v>
      </c>
      <c r="E30" s="6">
        <v>283.5</v>
      </c>
      <c r="F30" s="16">
        <v>1</v>
      </c>
      <c r="G30" s="6">
        <f t="shared" si="3"/>
        <v>283.5</v>
      </c>
    </row>
    <row r="31" spans="1:7" x14ac:dyDescent="0.25">
      <c r="A31" s="48" t="s">
        <v>43</v>
      </c>
      <c r="B31" s="48"/>
      <c r="C31" s="48"/>
      <c r="D31" s="48"/>
      <c r="E31" s="48"/>
      <c r="F31" s="48"/>
      <c r="G31" s="3">
        <f>SUM(G27:G30)</f>
        <v>1417.5</v>
      </c>
    </row>
    <row r="33" spans="1:7" x14ac:dyDescent="0.25">
      <c r="A33" s="48" t="s">
        <v>17</v>
      </c>
      <c r="B33" s="48"/>
      <c r="C33" s="48"/>
      <c r="D33" s="48"/>
      <c r="E33" s="48" t="s">
        <v>7</v>
      </c>
      <c r="F33" s="48"/>
      <c r="G33" s="48"/>
    </row>
    <row r="34" spans="1:7" x14ac:dyDescent="0.25">
      <c r="A34" s="29" t="s">
        <v>0</v>
      </c>
      <c r="B34" s="29" t="s">
        <v>1</v>
      </c>
      <c r="C34" s="29" t="s">
        <v>2</v>
      </c>
      <c r="D34" s="29" t="s">
        <v>3</v>
      </c>
      <c r="E34" s="3" t="s">
        <v>4</v>
      </c>
      <c r="F34" s="29" t="s">
        <v>5</v>
      </c>
      <c r="G34" s="3" t="s">
        <v>6</v>
      </c>
    </row>
    <row r="35" spans="1:7" ht="30" x14ac:dyDescent="0.25">
      <c r="A35" s="5">
        <v>42418</v>
      </c>
      <c r="B35" s="16" t="s">
        <v>8</v>
      </c>
      <c r="C35" s="32" t="s">
        <v>57</v>
      </c>
      <c r="D35" s="16" t="s">
        <v>9</v>
      </c>
      <c r="E35" s="6">
        <v>283.5</v>
      </c>
      <c r="F35" s="16">
        <v>1</v>
      </c>
      <c r="G35" s="6">
        <f>E35*F35</f>
        <v>283.5</v>
      </c>
    </row>
    <row r="36" spans="1:7" ht="15" customHeight="1" x14ac:dyDescent="0.25">
      <c r="A36" s="5">
        <v>42418</v>
      </c>
      <c r="B36" s="16" t="s">
        <v>8</v>
      </c>
      <c r="C36" s="32" t="s">
        <v>51</v>
      </c>
      <c r="D36" s="16" t="s">
        <v>9</v>
      </c>
      <c r="E36" s="6">
        <v>283.5</v>
      </c>
      <c r="F36" s="16">
        <v>1</v>
      </c>
      <c r="G36" s="6">
        <f t="shared" ref="G36:G38" si="4">E36*F36</f>
        <v>283.5</v>
      </c>
    </row>
    <row r="37" spans="1:7" x14ac:dyDescent="0.25">
      <c r="A37" s="5">
        <v>42425</v>
      </c>
      <c r="B37" s="16" t="s">
        <v>8</v>
      </c>
      <c r="C37" s="32" t="s">
        <v>53</v>
      </c>
      <c r="D37" s="16" t="s">
        <v>9</v>
      </c>
      <c r="E37" s="6">
        <v>283.5</v>
      </c>
      <c r="F37" s="16">
        <v>1</v>
      </c>
      <c r="G37" s="6">
        <f t="shared" si="4"/>
        <v>283.5</v>
      </c>
    </row>
    <row r="38" spans="1:7" ht="30" x14ac:dyDescent="0.25">
      <c r="A38" s="5">
        <v>42425</v>
      </c>
      <c r="B38" s="16" t="s">
        <v>8</v>
      </c>
      <c r="C38" s="32" t="s">
        <v>58</v>
      </c>
      <c r="D38" s="16" t="s">
        <v>9</v>
      </c>
      <c r="E38" s="6">
        <v>283.5</v>
      </c>
      <c r="F38" s="16">
        <v>1</v>
      </c>
      <c r="G38" s="6">
        <f t="shared" si="4"/>
        <v>283.5</v>
      </c>
    </row>
    <row r="39" spans="1:7" x14ac:dyDescent="0.25">
      <c r="A39" s="48" t="s">
        <v>43</v>
      </c>
      <c r="B39" s="48"/>
      <c r="C39" s="48"/>
      <c r="D39" s="48"/>
      <c r="E39" s="48"/>
      <c r="F39" s="48"/>
      <c r="G39" s="3">
        <f>SUM(G35:G38)</f>
        <v>1134</v>
      </c>
    </row>
    <row r="41" spans="1:7" x14ac:dyDescent="0.25">
      <c r="A41" s="48" t="s">
        <v>18</v>
      </c>
      <c r="B41" s="48"/>
      <c r="C41" s="48"/>
      <c r="D41" s="48"/>
      <c r="E41" s="48" t="s">
        <v>7</v>
      </c>
      <c r="F41" s="48"/>
      <c r="G41" s="48"/>
    </row>
    <row r="42" spans="1:7" x14ac:dyDescent="0.25">
      <c r="A42" s="29" t="s">
        <v>0</v>
      </c>
      <c r="B42" s="29" t="s">
        <v>1</v>
      </c>
      <c r="C42" s="29" t="s">
        <v>2</v>
      </c>
      <c r="D42" s="29" t="s">
        <v>3</v>
      </c>
      <c r="E42" s="3" t="s">
        <v>4</v>
      </c>
      <c r="F42" s="29" t="s">
        <v>5</v>
      </c>
      <c r="G42" s="3" t="s">
        <v>6</v>
      </c>
    </row>
    <row r="43" spans="1:7" ht="30" x14ac:dyDescent="0.25">
      <c r="A43" s="5">
        <v>42418</v>
      </c>
      <c r="B43" s="16" t="s">
        <v>8</v>
      </c>
      <c r="C43" s="32" t="s">
        <v>54</v>
      </c>
      <c r="D43" s="16" t="s">
        <v>9</v>
      </c>
      <c r="E43" s="6">
        <v>283.5</v>
      </c>
      <c r="F43" s="16">
        <v>1</v>
      </c>
      <c r="G43" s="6">
        <f>E43*F43</f>
        <v>283.5</v>
      </c>
    </row>
    <row r="44" spans="1:7" ht="15" customHeight="1" x14ac:dyDescent="0.25">
      <c r="A44" s="5">
        <v>42418</v>
      </c>
      <c r="B44" s="16" t="s">
        <v>8</v>
      </c>
      <c r="C44" s="32" t="s">
        <v>51</v>
      </c>
      <c r="D44" s="16" t="s">
        <v>9</v>
      </c>
      <c r="E44" s="6">
        <v>283.5</v>
      </c>
      <c r="F44" s="16">
        <v>1</v>
      </c>
      <c r="G44" s="6">
        <f t="shared" ref="G44:G46" si="5">E44*F44</f>
        <v>283.5</v>
      </c>
    </row>
    <row r="45" spans="1:7" x14ac:dyDescent="0.25">
      <c r="A45" s="5">
        <v>42425</v>
      </c>
      <c r="B45" s="16" t="s">
        <v>8</v>
      </c>
      <c r="C45" s="32" t="s">
        <v>53</v>
      </c>
      <c r="D45" s="16" t="s">
        <v>9</v>
      </c>
      <c r="E45" s="6">
        <v>283.5</v>
      </c>
      <c r="F45" s="16">
        <v>1</v>
      </c>
      <c r="G45" s="6">
        <f t="shared" si="5"/>
        <v>283.5</v>
      </c>
    </row>
    <row r="46" spans="1:7" ht="30" x14ac:dyDescent="0.25">
      <c r="A46" s="5">
        <v>42425</v>
      </c>
      <c r="B46" s="16" t="s">
        <v>8</v>
      </c>
      <c r="C46" s="32" t="s">
        <v>56</v>
      </c>
      <c r="D46" s="16" t="s">
        <v>9</v>
      </c>
      <c r="E46" s="6">
        <v>283.5</v>
      </c>
      <c r="F46" s="16">
        <v>1</v>
      </c>
      <c r="G46" s="6">
        <f t="shared" si="5"/>
        <v>283.5</v>
      </c>
    </row>
    <row r="47" spans="1:7" x14ac:dyDescent="0.25">
      <c r="A47" s="48" t="s">
        <v>43</v>
      </c>
      <c r="B47" s="48"/>
      <c r="C47" s="48"/>
      <c r="D47" s="48"/>
      <c r="E47" s="48"/>
      <c r="F47" s="48"/>
      <c r="G47" s="3">
        <f>SUM(G43:G46)</f>
        <v>1134</v>
      </c>
    </row>
    <row r="49" spans="1:7" x14ac:dyDescent="0.25">
      <c r="A49" s="48" t="s">
        <v>20</v>
      </c>
      <c r="B49" s="48"/>
      <c r="C49" s="48"/>
      <c r="D49" s="48"/>
      <c r="E49" s="48" t="s">
        <v>7</v>
      </c>
      <c r="F49" s="48"/>
      <c r="G49" s="48"/>
    </row>
    <row r="50" spans="1:7" x14ac:dyDescent="0.25">
      <c r="A50" s="29" t="s">
        <v>0</v>
      </c>
      <c r="B50" s="29" t="s">
        <v>1</v>
      </c>
      <c r="C50" s="29" t="s">
        <v>2</v>
      </c>
      <c r="D50" s="29" t="s">
        <v>3</v>
      </c>
      <c r="E50" s="3" t="s">
        <v>4</v>
      </c>
      <c r="F50" s="29" t="s">
        <v>5</v>
      </c>
      <c r="G50" s="3" t="s">
        <v>6</v>
      </c>
    </row>
    <row r="51" spans="1:7" ht="30" x14ac:dyDescent="0.25">
      <c r="A51" s="5">
        <v>42418</v>
      </c>
      <c r="B51" s="16" t="s">
        <v>8</v>
      </c>
      <c r="C51" s="32" t="s">
        <v>59</v>
      </c>
      <c r="D51" s="16" t="s">
        <v>9</v>
      </c>
      <c r="E51" s="11">
        <v>283.5</v>
      </c>
      <c r="F51" s="16">
        <v>1</v>
      </c>
      <c r="G51" s="6">
        <f>F51*E51</f>
        <v>283.5</v>
      </c>
    </row>
    <row r="52" spans="1:7" x14ac:dyDescent="0.25">
      <c r="A52" s="5">
        <v>42425</v>
      </c>
      <c r="B52" s="16" t="s">
        <v>8</v>
      </c>
      <c r="C52" s="32" t="s">
        <v>53</v>
      </c>
      <c r="D52" s="16" t="s">
        <v>9</v>
      </c>
      <c r="E52" s="11">
        <v>283.5</v>
      </c>
      <c r="F52" s="16">
        <v>1</v>
      </c>
      <c r="G52" s="6">
        <f t="shared" ref="G52" si="6">F52*E52</f>
        <v>283.5</v>
      </c>
    </row>
    <row r="53" spans="1:7" x14ac:dyDescent="0.25">
      <c r="A53" s="48" t="s">
        <v>43</v>
      </c>
      <c r="B53" s="48"/>
      <c r="C53" s="48"/>
      <c r="D53" s="48"/>
      <c r="E53" s="48"/>
      <c r="F53" s="48"/>
      <c r="G53" s="3">
        <f>SUM(G51:G52)</f>
        <v>567</v>
      </c>
    </row>
    <row r="54" spans="1:7" x14ac:dyDescent="0.25">
      <c r="A54" s="20"/>
      <c r="B54" s="20"/>
      <c r="C54" s="20"/>
      <c r="D54" s="20"/>
      <c r="E54" s="20"/>
      <c r="F54" s="20"/>
      <c r="G54" s="21"/>
    </row>
    <row r="55" spans="1:7" x14ac:dyDescent="0.25">
      <c r="A55" s="48" t="s">
        <v>21</v>
      </c>
      <c r="B55" s="48"/>
      <c r="C55" s="48"/>
      <c r="D55" s="48"/>
      <c r="E55" s="48" t="s">
        <v>22</v>
      </c>
      <c r="F55" s="48"/>
      <c r="G55" s="48"/>
    </row>
    <row r="56" spans="1:7" x14ac:dyDescent="0.25">
      <c r="A56" s="29" t="s">
        <v>0</v>
      </c>
      <c r="B56" s="29" t="s">
        <v>1</v>
      </c>
      <c r="C56" s="29" t="s">
        <v>2</v>
      </c>
      <c r="D56" s="29" t="s">
        <v>3</v>
      </c>
      <c r="E56" s="3" t="s">
        <v>4</v>
      </c>
      <c r="F56" s="29" t="s">
        <v>5</v>
      </c>
      <c r="G56" s="3" t="s">
        <v>6</v>
      </c>
    </row>
    <row r="57" spans="1:7" ht="30" x14ac:dyDescent="0.25">
      <c r="A57" s="5">
        <v>42418</v>
      </c>
      <c r="B57" s="16" t="s">
        <v>16</v>
      </c>
      <c r="C57" s="31" t="s">
        <v>59</v>
      </c>
      <c r="D57" s="16" t="s">
        <v>9</v>
      </c>
      <c r="E57" s="6">
        <v>567</v>
      </c>
      <c r="F57" s="16">
        <v>1</v>
      </c>
      <c r="G57" s="6">
        <f>E57*F57</f>
        <v>567</v>
      </c>
    </row>
    <row r="58" spans="1:7" ht="18.75" customHeight="1" x14ac:dyDescent="0.25">
      <c r="A58" s="5">
        <v>42418</v>
      </c>
      <c r="B58" s="16" t="s">
        <v>16</v>
      </c>
      <c r="C58" s="31" t="s">
        <v>51</v>
      </c>
      <c r="D58" s="16" t="s">
        <v>9</v>
      </c>
      <c r="E58" s="6">
        <v>567</v>
      </c>
      <c r="F58" s="16">
        <v>1</v>
      </c>
      <c r="G58" s="6">
        <f t="shared" ref="G58:G60" si="7">E58*F58</f>
        <v>567</v>
      </c>
    </row>
    <row r="59" spans="1:7" x14ac:dyDescent="0.25">
      <c r="A59" s="5">
        <v>42425</v>
      </c>
      <c r="B59" s="16" t="s">
        <v>16</v>
      </c>
      <c r="C59" s="31" t="s">
        <v>53</v>
      </c>
      <c r="D59" s="16" t="s">
        <v>9</v>
      </c>
      <c r="E59" s="6">
        <v>567</v>
      </c>
      <c r="F59" s="16">
        <v>1</v>
      </c>
      <c r="G59" s="6">
        <f t="shared" si="7"/>
        <v>567</v>
      </c>
    </row>
    <row r="60" spans="1:7" ht="30" x14ac:dyDescent="0.25">
      <c r="A60" s="5">
        <v>42425</v>
      </c>
      <c r="B60" s="16" t="s">
        <v>16</v>
      </c>
      <c r="C60" s="31" t="s">
        <v>60</v>
      </c>
      <c r="D60" s="16" t="s">
        <v>9</v>
      </c>
      <c r="E60" s="6">
        <v>567</v>
      </c>
      <c r="F60" s="16">
        <v>1</v>
      </c>
      <c r="G60" s="6">
        <f t="shared" si="7"/>
        <v>567</v>
      </c>
    </row>
    <row r="61" spans="1:7" x14ac:dyDescent="0.25">
      <c r="A61" s="48" t="s">
        <v>43</v>
      </c>
      <c r="B61" s="48"/>
      <c r="C61" s="48"/>
      <c r="D61" s="48"/>
      <c r="E61" s="48"/>
      <c r="F61" s="48"/>
      <c r="G61" s="3">
        <f>SUM(G57:G60)</f>
        <v>2268</v>
      </c>
    </row>
    <row r="62" spans="1:7" x14ac:dyDescent="0.25">
      <c r="A62" s="22"/>
      <c r="B62" s="22"/>
      <c r="C62" s="23"/>
      <c r="D62" s="22"/>
      <c r="E62" s="24"/>
      <c r="F62" s="22"/>
    </row>
    <row r="63" spans="1:7" x14ac:dyDescent="0.25">
      <c r="A63" s="48" t="s">
        <v>24</v>
      </c>
      <c r="B63" s="48"/>
      <c r="C63" s="48"/>
      <c r="D63" s="48"/>
      <c r="E63" s="48" t="s">
        <v>7</v>
      </c>
      <c r="F63" s="48"/>
      <c r="G63" s="48"/>
    </row>
    <row r="64" spans="1:7" x14ac:dyDescent="0.25">
      <c r="A64" s="29" t="s">
        <v>0</v>
      </c>
      <c r="B64" s="29" t="s">
        <v>1</v>
      </c>
      <c r="C64" s="29" t="s">
        <v>2</v>
      </c>
      <c r="D64" s="29" t="s">
        <v>3</v>
      </c>
      <c r="E64" s="3" t="s">
        <v>4</v>
      </c>
      <c r="F64" s="29" t="s">
        <v>5</v>
      </c>
      <c r="G64" s="3" t="s">
        <v>6</v>
      </c>
    </row>
    <row r="65" spans="1:7" s="26" customFormat="1" ht="30" x14ac:dyDescent="0.25">
      <c r="A65" s="27">
        <v>42425</v>
      </c>
      <c r="B65" s="16" t="s">
        <v>8</v>
      </c>
      <c r="C65" s="31" t="s">
        <v>56</v>
      </c>
      <c r="D65" s="16" t="s">
        <v>9</v>
      </c>
      <c r="E65" s="8">
        <v>283.5</v>
      </c>
      <c r="F65" s="7">
        <v>1</v>
      </c>
      <c r="G65" s="8">
        <f>E65*F65</f>
        <v>283.5</v>
      </c>
    </row>
    <row r="66" spans="1:7" ht="30" x14ac:dyDescent="0.25">
      <c r="A66" s="5">
        <v>42425</v>
      </c>
      <c r="B66" s="16" t="s">
        <v>8</v>
      </c>
      <c r="C66" s="31" t="s">
        <v>60</v>
      </c>
      <c r="D66" s="16" t="s">
        <v>9</v>
      </c>
      <c r="E66" s="6">
        <v>283.5</v>
      </c>
      <c r="F66" s="16">
        <v>1</v>
      </c>
      <c r="G66" s="6">
        <f>E66*F66</f>
        <v>283.5</v>
      </c>
    </row>
    <row r="67" spans="1:7" x14ac:dyDescent="0.25">
      <c r="A67" s="48" t="s">
        <v>43</v>
      </c>
      <c r="B67" s="48"/>
      <c r="C67" s="48"/>
      <c r="D67" s="48"/>
      <c r="E67" s="48"/>
      <c r="F67" s="48"/>
      <c r="G67" s="3">
        <f>SUM(G65:G66)</f>
        <v>567</v>
      </c>
    </row>
    <row r="69" spans="1:7" x14ac:dyDescent="0.25">
      <c r="A69" s="48" t="s">
        <v>25</v>
      </c>
      <c r="B69" s="48"/>
      <c r="C69" s="48"/>
      <c r="D69" s="48"/>
      <c r="E69" s="48" t="s">
        <v>26</v>
      </c>
      <c r="F69" s="48"/>
      <c r="G69" s="48"/>
    </row>
    <row r="70" spans="1:7" x14ac:dyDescent="0.25">
      <c r="A70" s="29" t="s">
        <v>0</v>
      </c>
      <c r="B70" s="29" t="s">
        <v>1</v>
      </c>
      <c r="C70" s="29" t="s">
        <v>2</v>
      </c>
      <c r="D70" s="29" t="s">
        <v>3</v>
      </c>
      <c r="E70" s="3" t="s">
        <v>4</v>
      </c>
      <c r="F70" s="29" t="s">
        <v>5</v>
      </c>
      <c r="G70" s="3" t="s">
        <v>6</v>
      </c>
    </row>
    <row r="71" spans="1:7" ht="15" customHeight="1" x14ac:dyDescent="0.25">
      <c r="A71" s="5">
        <v>42418</v>
      </c>
      <c r="B71" s="16" t="s">
        <v>16</v>
      </c>
      <c r="C71" s="31" t="s">
        <v>51</v>
      </c>
      <c r="D71" s="16" t="s">
        <v>44</v>
      </c>
      <c r="E71" s="11">
        <v>283.5</v>
      </c>
      <c r="F71" s="16">
        <v>1</v>
      </c>
      <c r="G71" s="6">
        <f>E71*F71</f>
        <v>283.5</v>
      </c>
    </row>
    <row r="72" spans="1:7" ht="30" x14ac:dyDescent="0.25">
      <c r="A72" s="5">
        <v>42425</v>
      </c>
      <c r="B72" s="16" t="s">
        <v>12</v>
      </c>
      <c r="C72" s="31" t="s">
        <v>61</v>
      </c>
      <c r="D72" s="16" t="s">
        <v>9</v>
      </c>
      <c r="E72" s="11">
        <v>283.5</v>
      </c>
      <c r="F72" s="16">
        <v>1</v>
      </c>
      <c r="G72" s="6">
        <f t="shared" ref="G72:G74" si="8">E72*F72</f>
        <v>283.5</v>
      </c>
    </row>
    <row r="73" spans="1:7" x14ac:dyDescent="0.25">
      <c r="A73" s="5">
        <v>42425</v>
      </c>
      <c r="B73" s="16" t="s">
        <v>12</v>
      </c>
      <c r="C73" s="31" t="s">
        <v>53</v>
      </c>
      <c r="D73" s="16" t="s">
        <v>9</v>
      </c>
      <c r="E73" s="11">
        <v>283.5</v>
      </c>
      <c r="F73" s="16">
        <v>1</v>
      </c>
      <c r="G73" s="6">
        <f t="shared" si="8"/>
        <v>283.5</v>
      </c>
    </row>
    <row r="74" spans="1:7" ht="30" x14ac:dyDescent="0.25">
      <c r="A74" s="5">
        <v>42425</v>
      </c>
      <c r="B74" s="16" t="s">
        <v>12</v>
      </c>
      <c r="C74" s="31" t="s">
        <v>62</v>
      </c>
      <c r="D74" s="16" t="s">
        <v>9</v>
      </c>
      <c r="E74" s="11">
        <v>283.5</v>
      </c>
      <c r="F74" s="16">
        <v>1</v>
      </c>
      <c r="G74" s="6">
        <f t="shared" si="8"/>
        <v>283.5</v>
      </c>
    </row>
    <row r="75" spans="1:7" x14ac:dyDescent="0.25">
      <c r="A75" s="48" t="s">
        <v>43</v>
      </c>
      <c r="B75" s="48"/>
      <c r="C75" s="48"/>
      <c r="D75" s="48"/>
      <c r="E75" s="48"/>
      <c r="F75" s="48"/>
      <c r="G75" s="3">
        <f>SUM(G71:G74)</f>
        <v>1134</v>
      </c>
    </row>
    <row r="77" spans="1:7" x14ac:dyDescent="0.25">
      <c r="A77" s="48" t="s">
        <v>27</v>
      </c>
      <c r="B77" s="48"/>
      <c r="C77" s="48"/>
      <c r="D77" s="48"/>
      <c r="E77" s="48" t="s">
        <v>28</v>
      </c>
      <c r="F77" s="48"/>
      <c r="G77" s="48"/>
    </row>
    <row r="78" spans="1:7" x14ac:dyDescent="0.25">
      <c r="A78" s="29" t="s">
        <v>0</v>
      </c>
      <c r="B78" s="29" t="s">
        <v>1</v>
      </c>
      <c r="C78" s="29" t="s">
        <v>2</v>
      </c>
      <c r="D78" s="29" t="s">
        <v>3</v>
      </c>
      <c r="E78" s="3" t="s">
        <v>4</v>
      </c>
      <c r="F78" s="29" t="s">
        <v>5</v>
      </c>
      <c r="G78" s="3" t="s">
        <v>6</v>
      </c>
    </row>
    <row r="79" spans="1:7" ht="30" x14ac:dyDescent="0.25">
      <c r="A79" s="5">
        <v>42418</v>
      </c>
      <c r="B79" s="16" t="s">
        <v>12</v>
      </c>
      <c r="C79" s="31" t="s">
        <v>57</v>
      </c>
      <c r="D79" s="16" t="s">
        <v>9</v>
      </c>
      <c r="E79" s="11">
        <v>283.5</v>
      </c>
      <c r="F79" s="16">
        <v>1</v>
      </c>
      <c r="G79" s="6">
        <f>E79*F79</f>
        <v>283.5</v>
      </c>
    </row>
    <row r="80" spans="1:7" x14ac:dyDescent="0.25">
      <c r="A80" s="5">
        <v>42425</v>
      </c>
      <c r="B80" s="16" t="s">
        <v>12</v>
      </c>
      <c r="C80" s="31" t="s">
        <v>53</v>
      </c>
      <c r="D80" s="16" t="s">
        <v>9</v>
      </c>
      <c r="E80" s="11">
        <v>283.5</v>
      </c>
      <c r="F80" s="16">
        <v>1</v>
      </c>
      <c r="G80" s="6">
        <f t="shared" ref="G80:G81" si="9">E80*F80</f>
        <v>283.5</v>
      </c>
    </row>
    <row r="81" spans="1:7" ht="30" x14ac:dyDescent="0.25">
      <c r="A81" s="5">
        <v>42425</v>
      </c>
      <c r="B81" s="16" t="s">
        <v>12</v>
      </c>
      <c r="C81" s="31" t="s">
        <v>58</v>
      </c>
      <c r="D81" s="16" t="s">
        <v>9</v>
      </c>
      <c r="E81" s="11">
        <v>283.5</v>
      </c>
      <c r="F81" s="16">
        <v>1</v>
      </c>
      <c r="G81" s="6">
        <f t="shared" si="9"/>
        <v>283.5</v>
      </c>
    </row>
    <row r="82" spans="1:7" x14ac:dyDescent="0.25">
      <c r="A82" s="48" t="s">
        <v>43</v>
      </c>
      <c r="B82" s="48"/>
      <c r="C82" s="48"/>
      <c r="D82" s="48"/>
      <c r="E82" s="48"/>
      <c r="F82" s="48"/>
      <c r="G82" s="3">
        <f>SUM(G79:G81)</f>
        <v>850.5</v>
      </c>
    </row>
    <row r="84" spans="1:7" x14ac:dyDescent="0.25">
      <c r="A84" s="48" t="s">
        <v>29</v>
      </c>
      <c r="B84" s="48"/>
      <c r="C84" s="48"/>
      <c r="D84" s="48"/>
      <c r="E84" s="48" t="s">
        <v>30</v>
      </c>
      <c r="F84" s="48"/>
      <c r="G84" s="48"/>
    </row>
    <row r="85" spans="1:7" x14ac:dyDescent="0.25">
      <c r="A85" s="29" t="s">
        <v>0</v>
      </c>
      <c r="B85" s="29" t="s">
        <v>1</v>
      </c>
      <c r="C85" s="29" t="s">
        <v>2</v>
      </c>
      <c r="D85" s="29" t="s">
        <v>3</v>
      </c>
      <c r="E85" s="3" t="s">
        <v>4</v>
      </c>
      <c r="F85" s="29" t="s">
        <v>5</v>
      </c>
      <c r="G85" s="3" t="s">
        <v>6</v>
      </c>
    </row>
    <row r="86" spans="1:7" ht="30" x14ac:dyDescent="0.25">
      <c r="A86" s="5">
        <v>42425</v>
      </c>
      <c r="B86" s="16" t="s">
        <v>16</v>
      </c>
      <c r="C86" s="9" t="s">
        <v>61</v>
      </c>
      <c r="D86" s="16" t="s">
        <v>9</v>
      </c>
      <c r="E86" s="11">
        <v>567</v>
      </c>
      <c r="F86" s="16">
        <v>1</v>
      </c>
      <c r="G86" s="6">
        <f>E86*F86</f>
        <v>567</v>
      </c>
    </row>
    <row r="87" spans="1:7" x14ac:dyDescent="0.25">
      <c r="A87" s="5">
        <v>42425</v>
      </c>
      <c r="B87" s="16" t="s">
        <v>16</v>
      </c>
      <c r="C87" s="9" t="s">
        <v>53</v>
      </c>
      <c r="D87" s="16" t="s">
        <v>9</v>
      </c>
      <c r="E87" s="11">
        <v>567</v>
      </c>
      <c r="F87" s="16">
        <v>1</v>
      </c>
      <c r="G87" s="6">
        <f t="shared" ref="G87" si="10">E87*F87</f>
        <v>567</v>
      </c>
    </row>
    <row r="88" spans="1:7" x14ac:dyDescent="0.25">
      <c r="A88" s="48" t="s">
        <v>43</v>
      </c>
      <c r="B88" s="48"/>
      <c r="C88" s="48"/>
      <c r="D88" s="48"/>
      <c r="E88" s="48"/>
      <c r="F88" s="48"/>
      <c r="G88" s="3">
        <f>SUM(G86:G87)</f>
        <v>1134</v>
      </c>
    </row>
    <row r="90" spans="1:7" x14ac:dyDescent="0.25">
      <c r="A90" s="48" t="s">
        <v>31</v>
      </c>
      <c r="B90" s="48"/>
      <c r="C90" s="48"/>
      <c r="D90" s="48"/>
      <c r="E90" s="48" t="s">
        <v>7</v>
      </c>
      <c r="F90" s="48"/>
      <c r="G90" s="48"/>
    </row>
    <row r="91" spans="1:7" x14ac:dyDescent="0.25">
      <c r="A91" s="29" t="s">
        <v>0</v>
      </c>
      <c r="B91" s="29" t="s">
        <v>1</v>
      </c>
      <c r="C91" s="29" t="s">
        <v>2</v>
      </c>
      <c r="D91" s="29" t="s">
        <v>3</v>
      </c>
      <c r="E91" s="3" t="s">
        <v>4</v>
      </c>
      <c r="F91" s="29" t="s">
        <v>5</v>
      </c>
      <c r="G91" s="3" t="s">
        <v>6</v>
      </c>
    </row>
    <row r="92" spans="1:7" ht="30" x14ac:dyDescent="0.25">
      <c r="A92" s="5">
        <v>42418</v>
      </c>
      <c r="B92" s="16" t="s">
        <v>8</v>
      </c>
      <c r="C92" s="9" t="s">
        <v>48</v>
      </c>
      <c r="D92" s="16" t="s">
        <v>9</v>
      </c>
      <c r="E92" s="11">
        <v>283.5</v>
      </c>
      <c r="F92" s="16">
        <v>1</v>
      </c>
      <c r="G92" s="6">
        <f>E92*F92</f>
        <v>283.5</v>
      </c>
    </row>
    <row r="93" spans="1:7" ht="30" x14ac:dyDescent="0.25">
      <c r="A93" s="5">
        <v>42418</v>
      </c>
      <c r="B93" s="16" t="s">
        <v>8</v>
      </c>
      <c r="C93" s="9" t="s">
        <v>49</v>
      </c>
      <c r="D93" s="16" t="s">
        <v>9</v>
      </c>
      <c r="E93" s="11">
        <v>283.5</v>
      </c>
      <c r="F93" s="16">
        <v>1</v>
      </c>
      <c r="G93" s="6">
        <f t="shared" ref="G93:G96" si="11">E93*F93</f>
        <v>283.5</v>
      </c>
    </row>
    <row r="94" spans="1:7" ht="30" x14ac:dyDescent="0.25">
      <c r="A94" s="5">
        <v>42418</v>
      </c>
      <c r="B94" s="16" t="s">
        <v>8</v>
      </c>
      <c r="C94" s="9" t="s">
        <v>50</v>
      </c>
      <c r="D94" s="16" t="s">
        <v>9</v>
      </c>
      <c r="E94" s="11">
        <v>283.5</v>
      </c>
      <c r="F94" s="16">
        <v>1</v>
      </c>
      <c r="G94" s="6">
        <f t="shared" si="11"/>
        <v>283.5</v>
      </c>
    </row>
    <row r="95" spans="1:7" ht="30" x14ac:dyDescent="0.25">
      <c r="A95" s="5">
        <v>42425</v>
      </c>
      <c r="B95" s="16" t="s">
        <v>8</v>
      </c>
      <c r="C95" s="9" t="s">
        <v>52</v>
      </c>
      <c r="D95" s="16" t="s">
        <v>9</v>
      </c>
      <c r="E95" s="11">
        <v>283.5</v>
      </c>
      <c r="F95" s="16">
        <v>1</v>
      </c>
      <c r="G95" s="6">
        <f t="shared" si="11"/>
        <v>283.5</v>
      </c>
    </row>
    <row r="96" spans="1:7" x14ac:dyDescent="0.25">
      <c r="A96" s="5">
        <v>42425</v>
      </c>
      <c r="B96" s="16" t="s">
        <v>8</v>
      </c>
      <c r="C96" s="9" t="s">
        <v>53</v>
      </c>
      <c r="D96" s="16" t="s">
        <v>9</v>
      </c>
      <c r="E96" s="11">
        <v>283.5</v>
      </c>
      <c r="F96" s="16">
        <v>1</v>
      </c>
      <c r="G96" s="6">
        <f t="shared" si="11"/>
        <v>283.5</v>
      </c>
    </row>
    <row r="97" spans="1:7" x14ac:dyDescent="0.25">
      <c r="A97" s="48" t="s">
        <v>43</v>
      </c>
      <c r="B97" s="48"/>
      <c r="C97" s="48"/>
      <c r="D97" s="48"/>
      <c r="E97" s="48"/>
      <c r="F97" s="48"/>
      <c r="G97" s="3">
        <f>SUM(G92:G96)</f>
        <v>1417.5</v>
      </c>
    </row>
    <row r="98" spans="1:7" x14ac:dyDescent="0.25">
      <c r="A98" s="20"/>
      <c r="B98" s="20"/>
      <c r="C98" s="20"/>
      <c r="D98" s="20"/>
      <c r="E98" s="20"/>
      <c r="F98" s="20"/>
      <c r="G98" s="21"/>
    </row>
    <row r="99" spans="1:7" x14ac:dyDescent="0.25">
      <c r="A99" s="48" t="s">
        <v>74</v>
      </c>
      <c r="B99" s="48"/>
      <c r="C99" s="48"/>
      <c r="D99" s="48"/>
      <c r="E99" s="48" t="s">
        <v>7</v>
      </c>
      <c r="F99" s="48"/>
      <c r="G99" s="48"/>
    </row>
    <row r="100" spans="1:7" x14ac:dyDescent="0.25">
      <c r="A100" s="44" t="s">
        <v>0</v>
      </c>
      <c r="B100" s="44" t="s">
        <v>1</v>
      </c>
      <c r="C100" s="44" t="s">
        <v>2</v>
      </c>
      <c r="D100" s="44" t="s">
        <v>3</v>
      </c>
      <c r="E100" s="3" t="s">
        <v>4</v>
      </c>
      <c r="F100" s="44" t="s">
        <v>5</v>
      </c>
      <c r="G100" s="3" t="s">
        <v>6</v>
      </c>
    </row>
    <row r="101" spans="1:7" ht="30" x14ac:dyDescent="0.25">
      <c r="A101" s="5">
        <v>42425</v>
      </c>
      <c r="B101" s="7" t="s">
        <v>8</v>
      </c>
      <c r="C101" s="31" t="s">
        <v>60</v>
      </c>
      <c r="D101" s="7" t="s">
        <v>9</v>
      </c>
      <c r="E101" s="8">
        <v>283.5</v>
      </c>
      <c r="F101" s="7">
        <v>1</v>
      </c>
      <c r="G101" s="8">
        <f>E101*F101</f>
        <v>283.5</v>
      </c>
    </row>
    <row r="102" spans="1:7" x14ac:dyDescent="0.25">
      <c r="A102" s="48" t="s">
        <v>43</v>
      </c>
      <c r="B102" s="48"/>
      <c r="C102" s="48"/>
      <c r="D102" s="48"/>
      <c r="E102" s="48"/>
      <c r="F102" s="48"/>
      <c r="G102" s="3">
        <f>SUM(G101:G101)</f>
        <v>283.5</v>
      </c>
    </row>
    <row r="104" spans="1:7" x14ac:dyDescent="0.25">
      <c r="A104" s="48" t="s">
        <v>32</v>
      </c>
      <c r="B104" s="48"/>
      <c r="C104" s="48"/>
      <c r="D104" s="48"/>
      <c r="E104" s="48" t="s">
        <v>7</v>
      </c>
      <c r="F104" s="48"/>
      <c r="G104" s="48"/>
    </row>
    <row r="105" spans="1:7" x14ac:dyDescent="0.25">
      <c r="A105" s="29" t="s">
        <v>0</v>
      </c>
      <c r="B105" s="29" t="s">
        <v>1</v>
      </c>
      <c r="C105" s="29" t="s">
        <v>2</v>
      </c>
      <c r="D105" s="29" t="s">
        <v>3</v>
      </c>
      <c r="E105" s="3" t="s">
        <v>4</v>
      </c>
      <c r="F105" s="29" t="s">
        <v>5</v>
      </c>
      <c r="G105" s="3" t="s">
        <v>6</v>
      </c>
    </row>
    <row r="106" spans="1:7" s="26" customFormat="1" ht="30" x14ac:dyDescent="0.25">
      <c r="A106" s="27">
        <v>42418</v>
      </c>
      <c r="B106" s="7" t="s">
        <v>8</v>
      </c>
      <c r="C106" s="25" t="s">
        <v>59</v>
      </c>
      <c r="D106" s="7" t="s">
        <v>9</v>
      </c>
      <c r="E106" s="8">
        <v>283.5</v>
      </c>
      <c r="F106" s="7">
        <v>1</v>
      </c>
      <c r="G106" s="6">
        <f t="shared" ref="G106:G107" si="12">E106*F106</f>
        <v>283.5</v>
      </c>
    </row>
    <row r="107" spans="1:7" x14ac:dyDescent="0.25">
      <c r="A107" s="5">
        <v>42425</v>
      </c>
      <c r="B107" s="16" t="s">
        <v>8</v>
      </c>
      <c r="C107" s="4" t="s">
        <v>53</v>
      </c>
      <c r="D107" s="16" t="s">
        <v>9</v>
      </c>
      <c r="E107" s="8">
        <v>283.5</v>
      </c>
      <c r="F107" s="16">
        <v>1</v>
      </c>
      <c r="G107" s="6">
        <f t="shared" si="12"/>
        <v>283.5</v>
      </c>
    </row>
    <row r="108" spans="1:7" x14ac:dyDescent="0.25">
      <c r="A108" s="48" t="s">
        <v>43</v>
      </c>
      <c r="B108" s="48"/>
      <c r="C108" s="48"/>
      <c r="D108" s="48"/>
      <c r="E108" s="48"/>
      <c r="F108" s="48"/>
      <c r="G108" s="3">
        <f>SUM(G106:G107)</f>
        <v>567</v>
      </c>
    </row>
    <row r="110" spans="1:7" x14ac:dyDescent="0.25">
      <c r="A110" s="48" t="s">
        <v>33</v>
      </c>
      <c r="B110" s="48"/>
      <c r="C110" s="48"/>
      <c r="D110" s="48"/>
      <c r="E110" s="48" t="s">
        <v>34</v>
      </c>
      <c r="F110" s="48"/>
      <c r="G110" s="48"/>
    </row>
    <row r="111" spans="1:7" x14ac:dyDescent="0.25">
      <c r="A111" s="29" t="s">
        <v>0</v>
      </c>
      <c r="B111" s="29" t="s">
        <v>1</v>
      </c>
      <c r="C111" s="29" t="s">
        <v>2</v>
      </c>
      <c r="D111" s="29" t="s">
        <v>3</v>
      </c>
      <c r="E111" s="3" t="s">
        <v>4</v>
      </c>
      <c r="F111" s="29" t="s">
        <v>5</v>
      </c>
      <c r="G111" s="3" t="s">
        <v>6</v>
      </c>
    </row>
    <row r="112" spans="1:7" ht="45" x14ac:dyDescent="0.25">
      <c r="A112" s="5">
        <v>42418</v>
      </c>
      <c r="B112" s="16" t="s">
        <v>12</v>
      </c>
      <c r="C112" s="31" t="s">
        <v>63</v>
      </c>
      <c r="D112" s="16" t="s">
        <v>9</v>
      </c>
      <c r="E112" s="11">
        <v>283.5</v>
      </c>
      <c r="F112" s="16">
        <v>1</v>
      </c>
      <c r="G112" s="6">
        <f>E112*F112</f>
        <v>283.5</v>
      </c>
    </row>
    <row r="113" spans="1:7" ht="30" x14ac:dyDescent="0.25">
      <c r="A113" s="5">
        <v>42418</v>
      </c>
      <c r="B113" s="16" t="s">
        <v>12</v>
      </c>
      <c r="C113" s="31" t="s">
        <v>49</v>
      </c>
      <c r="D113" s="16" t="s">
        <v>9</v>
      </c>
      <c r="E113" s="11">
        <v>283.5</v>
      </c>
      <c r="F113" s="16">
        <v>1</v>
      </c>
      <c r="G113" s="6">
        <f t="shared" ref="G113:G116" si="13">E113*F113</f>
        <v>283.5</v>
      </c>
    </row>
    <row r="114" spans="1:7" ht="30" x14ac:dyDescent="0.25">
      <c r="A114" s="5">
        <v>42418</v>
      </c>
      <c r="B114" s="16" t="s">
        <v>12</v>
      </c>
      <c r="C114" s="31" t="s">
        <v>50</v>
      </c>
      <c r="D114" s="16" t="s">
        <v>9</v>
      </c>
      <c r="E114" s="11">
        <v>283.5</v>
      </c>
      <c r="F114" s="16">
        <v>1</v>
      </c>
      <c r="G114" s="6">
        <f t="shared" si="13"/>
        <v>283.5</v>
      </c>
    </row>
    <row r="115" spans="1:7" ht="30" x14ac:dyDescent="0.25">
      <c r="A115" s="5">
        <v>42425</v>
      </c>
      <c r="B115" s="16" t="s">
        <v>12</v>
      </c>
      <c r="C115" s="31" t="s">
        <v>52</v>
      </c>
      <c r="D115" s="16" t="s">
        <v>9</v>
      </c>
      <c r="E115" s="11">
        <v>283.5</v>
      </c>
      <c r="F115" s="16">
        <v>1</v>
      </c>
      <c r="G115" s="6">
        <f t="shared" si="13"/>
        <v>283.5</v>
      </c>
    </row>
    <row r="116" spans="1:7" x14ac:dyDescent="0.25">
      <c r="A116" s="5">
        <v>42425</v>
      </c>
      <c r="B116" s="16" t="s">
        <v>12</v>
      </c>
      <c r="C116" s="31" t="s">
        <v>53</v>
      </c>
      <c r="D116" s="16" t="s">
        <v>9</v>
      </c>
      <c r="E116" s="11">
        <v>283.5</v>
      </c>
      <c r="F116" s="16">
        <v>1</v>
      </c>
      <c r="G116" s="6">
        <f t="shared" si="13"/>
        <v>283.5</v>
      </c>
    </row>
    <row r="117" spans="1:7" x14ac:dyDescent="0.25">
      <c r="A117" s="48" t="s">
        <v>43</v>
      </c>
      <c r="B117" s="48"/>
      <c r="C117" s="48"/>
      <c r="D117" s="48"/>
      <c r="E117" s="48"/>
      <c r="F117" s="48"/>
      <c r="G117" s="3">
        <f>SUM(G112:G116)</f>
        <v>1417.5</v>
      </c>
    </row>
    <row r="118" spans="1:7" x14ac:dyDescent="0.25">
      <c r="A118" s="20"/>
      <c r="B118" s="20"/>
      <c r="C118" s="20"/>
      <c r="D118" s="20"/>
      <c r="E118" s="20"/>
      <c r="F118" s="20"/>
      <c r="G118" s="21"/>
    </row>
    <row r="119" spans="1:7" x14ac:dyDescent="0.25">
      <c r="A119" s="46" t="s">
        <v>45</v>
      </c>
      <c r="B119" s="46"/>
      <c r="C119" s="46"/>
      <c r="D119" s="46"/>
      <c r="E119" s="48" t="s">
        <v>7</v>
      </c>
      <c r="F119" s="48"/>
      <c r="G119" s="48"/>
    </row>
    <row r="120" spans="1:7" x14ac:dyDescent="0.25">
      <c r="A120" s="29" t="s">
        <v>0</v>
      </c>
      <c r="B120" s="29" t="s">
        <v>1</v>
      </c>
      <c r="C120" s="29" t="s">
        <v>2</v>
      </c>
      <c r="D120" s="29" t="s">
        <v>3</v>
      </c>
      <c r="E120" s="3" t="s">
        <v>4</v>
      </c>
      <c r="F120" s="29" t="s">
        <v>5</v>
      </c>
      <c r="G120" s="3" t="s">
        <v>6</v>
      </c>
    </row>
    <row r="121" spans="1:7" ht="30" x14ac:dyDescent="0.25">
      <c r="A121" s="5">
        <v>42418</v>
      </c>
      <c r="B121" s="34" t="s">
        <v>8</v>
      </c>
      <c r="C121" s="31" t="s">
        <v>57</v>
      </c>
      <c r="D121" s="16" t="s">
        <v>9</v>
      </c>
      <c r="E121" s="11">
        <v>283.5</v>
      </c>
      <c r="F121" s="16">
        <v>1</v>
      </c>
      <c r="G121" s="6">
        <f>E121*F121</f>
        <v>283.5</v>
      </c>
    </row>
    <row r="122" spans="1:7" ht="15.75" customHeight="1" x14ac:dyDescent="0.25">
      <c r="A122" s="5">
        <v>42418</v>
      </c>
      <c r="B122" s="34" t="s">
        <v>8</v>
      </c>
      <c r="C122" s="31" t="s">
        <v>51</v>
      </c>
      <c r="D122" s="16" t="s">
        <v>9</v>
      </c>
      <c r="E122" s="11">
        <v>283.5</v>
      </c>
      <c r="F122" s="16">
        <v>1</v>
      </c>
      <c r="G122" s="6">
        <f t="shared" ref="G122:G126" si="14">E122*F122</f>
        <v>283.5</v>
      </c>
    </row>
    <row r="123" spans="1:7" x14ac:dyDescent="0.25">
      <c r="A123" s="5">
        <v>42425</v>
      </c>
      <c r="B123" s="34" t="s">
        <v>8</v>
      </c>
      <c r="C123" s="31" t="s">
        <v>53</v>
      </c>
      <c r="D123" s="16" t="s">
        <v>9</v>
      </c>
      <c r="E123" s="11">
        <v>283.5</v>
      </c>
      <c r="F123" s="16">
        <v>1</v>
      </c>
      <c r="G123" s="6">
        <f t="shared" si="14"/>
        <v>283.5</v>
      </c>
    </row>
    <row r="124" spans="1:7" ht="30" x14ac:dyDescent="0.25">
      <c r="A124" s="5">
        <v>42425</v>
      </c>
      <c r="B124" s="34" t="s">
        <v>8</v>
      </c>
      <c r="C124" s="31" t="s">
        <v>58</v>
      </c>
      <c r="D124" s="16" t="s">
        <v>9</v>
      </c>
      <c r="E124" s="11">
        <v>283.5</v>
      </c>
      <c r="F124" s="16">
        <v>1</v>
      </c>
      <c r="G124" s="6">
        <f t="shared" si="14"/>
        <v>283.5</v>
      </c>
    </row>
    <row r="125" spans="1:7" ht="30" x14ac:dyDescent="0.25">
      <c r="A125" s="5">
        <v>42425</v>
      </c>
      <c r="B125" s="34" t="s">
        <v>8</v>
      </c>
      <c r="C125" s="31" t="s">
        <v>56</v>
      </c>
      <c r="D125" s="16" t="s">
        <v>9</v>
      </c>
      <c r="E125" s="11">
        <v>283.5</v>
      </c>
      <c r="F125" s="16">
        <v>1</v>
      </c>
      <c r="G125" s="6">
        <f t="shared" si="14"/>
        <v>283.5</v>
      </c>
    </row>
    <row r="126" spans="1:7" ht="30" x14ac:dyDescent="0.25">
      <c r="A126" s="5">
        <v>42425</v>
      </c>
      <c r="B126" s="34" t="s">
        <v>8</v>
      </c>
      <c r="C126" s="31" t="s">
        <v>60</v>
      </c>
      <c r="D126" s="16" t="s">
        <v>9</v>
      </c>
      <c r="E126" s="11">
        <v>283.5</v>
      </c>
      <c r="F126" s="16">
        <v>1</v>
      </c>
      <c r="G126" s="6">
        <f t="shared" si="14"/>
        <v>283.5</v>
      </c>
    </row>
    <row r="127" spans="1:7" x14ac:dyDescent="0.25">
      <c r="A127" s="48" t="s">
        <v>43</v>
      </c>
      <c r="B127" s="48"/>
      <c r="C127" s="48"/>
      <c r="D127" s="48"/>
      <c r="E127" s="48"/>
      <c r="F127" s="48"/>
      <c r="G127" s="3">
        <f>SUM(G121:G126)</f>
        <v>1701</v>
      </c>
    </row>
    <row r="129" spans="1:7" x14ac:dyDescent="0.25">
      <c r="A129" s="48" t="s">
        <v>35</v>
      </c>
      <c r="B129" s="48"/>
      <c r="C129" s="48"/>
      <c r="D129" s="48"/>
      <c r="E129" s="48" t="s">
        <v>7</v>
      </c>
      <c r="F129" s="48"/>
      <c r="G129" s="48"/>
    </row>
    <row r="130" spans="1:7" x14ac:dyDescent="0.25">
      <c r="A130" s="29" t="s">
        <v>0</v>
      </c>
      <c r="B130" s="29" t="s">
        <v>1</v>
      </c>
      <c r="C130" s="29" t="s">
        <v>2</v>
      </c>
      <c r="D130" s="29" t="s">
        <v>3</v>
      </c>
      <c r="E130" s="3" t="s">
        <v>4</v>
      </c>
      <c r="F130" s="29" t="s">
        <v>5</v>
      </c>
      <c r="G130" s="3" t="s">
        <v>6</v>
      </c>
    </row>
    <row r="131" spans="1:7" ht="30" x14ac:dyDescent="0.25">
      <c r="A131" s="5">
        <v>42418</v>
      </c>
      <c r="B131" s="16" t="s">
        <v>8</v>
      </c>
      <c r="C131" s="31" t="s">
        <v>54</v>
      </c>
      <c r="D131" s="16" t="s">
        <v>9</v>
      </c>
      <c r="E131" s="11">
        <v>283.5</v>
      </c>
      <c r="F131" s="16">
        <v>1</v>
      </c>
      <c r="G131" s="6">
        <f>E131*F131</f>
        <v>283.5</v>
      </c>
    </row>
    <row r="132" spans="1:7" ht="15" customHeight="1" x14ac:dyDescent="0.25">
      <c r="A132" s="5">
        <v>42418</v>
      </c>
      <c r="B132" s="16" t="s">
        <v>8</v>
      </c>
      <c r="C132" s="31" t="s">
        <v>51</v>
      </c>
      <c r="D132" s="16" t="s">
        <v>9</v>
      </c>
      <c r="E132" s="11">
        <v>283.5</v>
      </c>
      <c r="F132" s="16">
        <v>1</v>
      </c>
      <c r="G132" s="6">
        <f t="shared" ref="G132:G133" si="15">E132*F132</f>
        <v>283.5</v>
      </c>
    </row>
    <row r="133" spans="1:7" x14ac:dyDescent="0.25">
      <c r="A133" s="5">
        <v>42425</v>
      </c>
      <c r="B133" s="16" t="s">
        <v>8</v>
      </c>
      <c r="C133" s="31" t="s">
        <v>53</v>
      </c>
      <c r="D133" s="16" t="s">
        <v>9</v>
      </c>
      <c r="E133" s="11">
        <v>283.5</v>
      </c>
      <c r="F133" s="16">
        <v>1</v>
      </c>
      <c r="G133" s="6">
        <f t="shared" si="15"/>
        <v>283.5</v>
      </c>
    </row>
    <row r="134" spans="1:7" ht="30" x14ac:dyDescent="0.25">
      <c r="A134" s="5">
        <v>42425</v>
      </c>
      <c r="B134" s="16" t="s">
        <v>8</v>
      </c>
      <c r="C134" s="31" t="s">
        <v>56</v>
      </c>
      <c r="D134" s="16" t="s">
        <v>9</v>
      </c>
      <c r="E134" s="11">
        <v>283.5</v>
      </c>
      <c r="F134" s="16">
        <v>1</v>
      </c>
      <c r="G134" s="6">
        <f t="shared" ref="G134" si="16">E134*F134</f>
        <v>283.5</v>
      </c>
    </row>
    <row r="135" spans="1:7" x14ac:dyDescent="0.25">
      <c r="A135" s="48" t="s">
        <v>43</v>
      </c>
      <c r="B135" s="48"/>
      <c r="C135" s="48"/>
      <c r="D135" s="48"/>
      <c r="E135" s="48"/>
      <c r="F135" s="48"/>
      <c r="G135" s="3">
        <f>SUM(G131:G134)</f>
        <v>1134</v>
      </c>
    </row>
    <row r="137" spans="1:7" x14ac:dyDescent="0.25">
      <c r="A137" s="48" t="s">
        <v>36</v>
      </c>
      <c r="B137" s="48"/>
      <c r="C137" s="48"/>
      <c r="D137" s="48"/>
      <c r="E137" s="48" t="s">
        <v>15</v>
      </c>
      <c r="F137" s="48"/>
      <c r="G137" s="48"/>
    </row>
    <row r="138" spans="1:7" x14ac:dyDescent="0.25">
      <c r="A138" s="29" t="s">
        <v>0</v>
      </c>
      <c r="B138" s="29" t="s">
        <v>1</v>
      </c>
      <c r="C138" s="29" t="s">
        <v>2</v>
      </c>
      <c r="D138" s="29" t="s">
        <v>3</v>
      </c>
      <c r="E138" s="3" t="s">
        <v>4</v>
      </c>
      <c r="F138" s="29" t="s">
        <v>5</v>
      </c>
      <c r="G138" s="3" t="s">
        <v>6</v>
      </c>
    </row>
    <row r="139" spans="1:7" ht="30" x14ac:dyDescent="0.25">
      <c r="A139" s="5">
        <v>42418</v>
      </c>
      <c r="B139" s="16" t="s">
        <v>12</v>
      </c>
      <c r="C139" s="31" t="s">
        <v>49</v>
      </c>
      <c r="D139" s="16" t="s">
        <v>9</v>
      </c>
      <c r="E139" s="11">
        <v>283.5</v>
      </c>
      <c r="F139" s="16">
        <v>1</v>
      </c>
      <c r="G139" s="6">
        <f t="shared" ref="G139:G140" si="17">E139*F139</f>
        <v>283.5</v>
      </c>
    </row>
    <row r="140" spans="1:7" ht="30" x14ac:dyDescent="0.25">
      <c r="A140" s="5">
        <v>42418</v>
      </c>
      <c r="B140" s="16" t="s">
        <v>12</v>
      </c>
      <c r="C140" s="31" t="s">
        <v>50</v>
      </c>
      <c r="D140" s="16" t="s">
        <v>9</v>
      </c>
      <c r="E140" s="11">
        <v>283.5</v>
      </c>
      <c r="F140" s="16">
        <v>1</v>
      </c>
      <c r="G140" s="6">
        <f t="shared" si="17"/>
        <v>283.5</v>
      </c>
    </row>
    <row r="141" spans="1:7" x14ac:dyDescent="0.25">
      <c r="A141" s="48" t="s">
        <v>43</v>
      </c>
      <c r="B141" s="48"/>
      <c r="C141" s="48"/>
      <c r="D141" s="48"/>
      <c r="E141" s="48"/>
      <c r="F141" s="48"/>
      <c r="G141" s="3">
        <f>SUM(G139:G140)</f>
        <v>567</v>
      </c>
    </row>
    <row r="143" spans="1:7" x14ac:dyDescent="0.25">
      <c r="A143" s="48" t="s">
        <v>37</v>
      </c>
      <c r="B143" s="48"/>
      <c r="C143" s="48"/>
      <c r="D143" s="48"/>
      <c r="E143" s="48" t="s">
        <v>38</v>
      </c>
      <c r="F143" s="48"/>
      <c r="G143" s="48"/>
    </row>
    <row r="144" spans="1:7" x14ac:dyDescent="0.25">
      <c r="A144" s="29" t="s">
        <v>0</v>
      </c>
      <c r="B144" s="29" t="s">
        <v>1</v>
      </c>
      <c r="C144" s="29" t="s">
        <v>2</v>
      </c>
      <c r="D144" s="29" t="s">
        <v>3</v>
      </c>
      <c r="E144" s="3" t="s">
        <v>4</v>
      </c>
      <c r="F144" s="29" t="s">
        <v>5</v>
      </c>
      <c r="G144" s="3" t="s">
        <v>6</v>
      </c>
    </row>
    <row r="145" spans="1:9" s="26" customFormat="1" ht="30" x14ac:dyDescent="0.25">
      <c r="A145" s="27">
        <v>42425</v>
      </c>
      <c r="B145" s="16" t="s">
        <v>12</v>
      </c>
      <c r="C145" s="31" t="s">
        <v>61</v>
      </c>
      <c r="D145" s="16" t="s">
        <v>9</v>
      </c>
      <c r="E145" s="8">
        <v>283.5</v>
      </c>
      <c r="F145" s="7">
        <v>1</v>
      </c>
      <c r="G145" s="6">
        <f t="shared" ref="G145:G147" si="18">E145*F145</f>
        <v>283.5</v>
      </c>
    </row>
    <row r="146" spans="1:9" x14ac:dyDescent="0.25">
      <c r="A146" s="27">
        <v>42425</v>
      </c>
      <c r="B146" s="16" t="s">
        <v>12</v>
      </c>
      <c r="C146" s="31" t="s">
        <v>53</v>
      </c>
      <c r="D146" s="16" t="s">
        <v>9</v>
      </c>
      <c r="E146" s="8">
        <v>283.5</v>
      </c>
      <c r="F146" s="7">
        <v>1</v>
      </c>
      <c r="G146" s="6">
        <f t="shared" si="18"/>
        <v>283.5</v>
      </c>
    </row>
    <row r="147" spans="1:9" ht="30" x14ac:dyDescent="0.25">
      <c r="A147" s="5">
        <v>42425</v>
      </c>
      <c r="B147" s="16" t="s">
        <v>12</v>
      </c>
      <c r="C147" s="31" t="s">
        <v>62</v>
      </c>
      <c r="D147" s="16" t="s">
        <v>9</v>
      </c>
      <c r="E147" s="11">
        <v>283.5</v>
      </c>
      <c r="F147" s="16">
        <v>1</v>
      </c>
      <c r="G147" s="6">
        <f t="shared" si="18"/>
        <v>283.5</v>
      </c>
    </row>
    <row r="148" spans="1:9" x14ac:dyDescent="0.25">
      <c r="A148" s="48" t="s">
        <v>43</v>
      </c>
      <c r="B148" s="48"/>
      <c r="C148" s="48"/>
      <c r="D148" s="48"/>
      <c r="E148" s="48"/>
      <c r="F148" s="48"/>
      <c r="G148" s="3">
        <f>SUM(G145:G147)</f>
        <v>850.5</v>
      </c>
    </row>
    <row r="150" spans="1:9" x14ac:dyDescent="0.25">
      <c r="A150" s="48" t="s">
        <v>39</v>
      </c>
      <c r="B150" s="48"/>
      <c r="C150" s="48"/>
      <c r="D150" s="48"/>
      <c r="E150" s="48" t="s">
        <v>40</v>
      </c>
      <c r="F150" s="48"/>
      <c r="G150" s="48"/>
    </row>
    <row r="151" spans="1:9" x14ac:dyDescent="0.25">
      <c r="A151" s="29" t="s">
        <v>0</v>
      </c>
      <c r="B151" s="29" t="s">
        <v>1</v>
      </c>
      <c r="C151" s="29" t="s">
        <v>2</v>
      </c>
      <c r="D151" s="29" t="s">
        <v>3</v>
      </c>
      <c r="E151" s="3" t="s">
        <v>4</v>
      </c>
      <c r="F151" s="29" t="s">
        <v>5</v>
      </c>
      <c r="G151" s="3" t="s">
        <v>6</v>
      </c>
    </row>
    <row r="152" spans="1:9" ht="30" x14ac:dyDescent="0.25">
      <c r="A152" s="5">
        <v>42418</v>
      </c>
      <c r="B152" s="16" t="s">
        <v>8</v>
      </c>
      <c r="C152" s="31" t="s">
        <v>48</v>
      </c>
      <c r="D152" s="16" t="s">
        <v>9</v>
      </c>
      <c r="E152" s="11">
        <v>283.5</v>
      </c>
      <c r="F152" s="16">
        <v>1</v>
      </c>
      <c r="G152" s="6">
        <f>E152*F152</f>
        <v>283.5</v>
      </c>
    </row>
    <row r="153" spans="1:9" ht="30" x14ac:dyDescent="0.25">
      <c r="A153" s="5">
        <v>42418</v>
      </c>
      <c r="B153" s="16" t="s">
        <v>8</v>
      </c>
      <c r="C153" s="31" t="s">
        <v>49</v>
      </c>
      <c r="D153" s="16" t="s">
        <v>9</v>
      </c>
      <c r="E153" s="11">
        <v>283.5</v>
      </c>
      <c r="F153" s="16">
        <v>1</v>
      </c>
      <c r="G153" s="6">
        <f t="shared" ref="G153:G156" si="19">E153*F153</f>
        <v>283.5</v>
      </c>
    </row>
    <row r="154" spans="1:9" ht="30" x14ac:dyDescent="0.25">
      <c r="A154" s="5">
        <v>42418</v>
      </c>
      <c r="B154" s="16" t="s">
        <v>8</v>
      </c>
      <c r="C154" s="31" t="s">
        <v>50</v>
      </c>
      <c r="D154" s="16" t="s">
        <v>9</v>
      </c>
      <c r="E154" s="11">
        <v>283.5</v>
      </c>
      <c r="F154" s="16">
        <v>1</v>
      </c>
      <c r="G154" s="6">
        <f t="shared" si="19"/>
        <v>283.5</v>
      </c>
    </row>
    <row r="155" spans="1:9" x14ac:dyDescent="0.25">
      <c r="A155" s="5">
        <v>42425</v>
      </c>
      <c r="B155" s="16" t="s">
        <v>8</v>
      </c>
      <c r="C155" s="31" t="s">
        <v>53</v>
      </c>
      <c r="D155" s="16" t="s">
        <v>9</v>
      </c>
      <c r="E155" s="11">
        <v>283.5</v>
      </c>
      <c r="F155" s="16">
        <v>1</v>
      </c>
      <c r="G155" s="6">
        <f t="shared" si="19"/>
        <v>283.5</v>
      </c>
    </row>
    <row r="156" spans="1:9" ht="30" x14ac:dyDescent="0.25">
      <c r="A156" s="5">
        <v>42425</v>
      </c>
      <c r="B156" s="16" t="s">
        <v>8</v>
      </c>
      <c r="C156" s="31" t="s">
        <v>60</v>
      </c>
      <c r="D156" s="16" t="s">
        <v>9</v>
      </c>
      <c r="E156" s="11">
        <v>283.5</v>
      </c>
      <c r="F156" s="16">
        <v>1</v>
      </c>
      <c r="G156" s="6">
        <f t="shared" si="19"/>
        <v>283.5</v>
      </c>
    </row>
    <row r="157" spans="1:9" x14ac:dyDescent="0.25">
      <c r="A157" s="48" t="s">
        <v>43</v>
      </c>
      <c r="B157" s="48"/>
      <c r="C157" s="48"/>
      <c r="D157" s="48"/>
      <c r="E157" s="48"/>
      <c r="F157" s="48"/>
      <c r="G157" s="3">
        <f>SUM(G152:G156)</f>
        <v>1417.5</v>
      </c>
      <c r="I157" s="28"/>
    </row>
    <row r="158" spans="1:9" x14ac:dyDescent="0.25">
      <c r="A158" s="20"/>
      <c r="B158" s="20"/>
      <c r="C158" s="20"/>
      <c r="D158" s="20"/>
      <c r="E158" s="20"/>
      <c r="F158" s="20"/>
      <c r="G158" s="21"/>
      <c r="I158" s="28"/>
    </row>
    <row r="159" spans="1:9" s="23" customFormat="1" x14ac:dyDescent="0.25">
      <c r="A159" s="46" t="s">
        <v>75</v>
      </c>
      <c r="B159" s="46"/>
      <c r="C159" s="46"/>
      <c r="D159" s="46"/>
      <c r="E159" s="46" t="s">
        <v>40</v>
      </c>
      <c r="F159" s="46"/>
      <c r="G159" s="46"/>
    </row>
    <row r="160" spans="1:9" s="23" customFormat="1" x14ac:dyDescent="0.25">
      <c r="A160" s="45" t="s">
        <v>0</v>
      </c>
      <c r="B160" s="45" t="s">
        <v>1</v>
      </c>
      <c r="C160" s="45" t="s">
        <v>2</v>
      </c>
      <c r="D160" s="45" t="s">
        <v>3</v>
      </c>
      <c r="E160" s="36" t="s">
        <v>4</v>
      </c>
      <c r="F160" s="45" t="s">
        <v>5</v>
      </c>
      <c r="G160" s="36" t="s">
        <v>6</v>
      </c>
    </row>
    <row r="161" spans="1:9" s="39" customFormat="1" ht="45" x14ac:dyDescent="0.25">
      <c r="A161" s="40">
        <v>42425</v>
      </c>
      <c r="B161" s="34" t="s">
        <v>19</v>
      </c>
      <c r="C161" s="31" t="s">
        <v>76</v>
      </c>
      <c r="D161" s="37" t="s">
        <v>77</v>
      </c>
      <c r="E161" s="38">
        <v>810</v>
      </c>
      <c r="F161" s="37">
        <v>4</v>
      </c>
      <c r="G161" s="35">
        <f>E161*F161</f>
        <v>3240</v>
      </c>
    </row>
    <row r="162" spans="1:9" s="23" customFormat="1" x14ac:dyDescent="0.25">
      <c r="A162" s="46" t="s">
        <v>43</v>
      </c>
      <c r="B162" s="46"/>
      <c r="C162" s="46"/>
      <c r="D162" s="46"/>
      <c r="E162" s="46"/>
      <c r="F162" s="46"/>
      <c r="G162" s="36">
        <f>SUM(G161:G161)</f>
        <v>3240</v>
      </c>
      <c r="I162" s="43"/>
    </row>
    <row r="164" spans="1:9" x14ac:dyDescent="0.25">
      <c r="A164" s="48" t="s">
        <v>65</v>
      </c>
      <c r="B164" s="48"/>
      <c r="C164" s="48"/>
      <c r="D164" s="48"/>
      <c r="E164" s="48" t="s">
        <v>40</v>
      </c>
      <c r="F164" s="48"/>
      <c r="G164" s="48"/>
    </row>
    <row r="165" spans="1:9" x14ac:dyDescent="0.25">
      <c r="A165" s="29" t="s">
        <v>0</v>
      </c>
      <c r="B165" s="29" t="s">
        <v>1</v>
      </c>
      <c r="C165" s="29" t="s">
        <v>2</v>
      </c>
      <c r="D165" s="29" t="s">
        <v>3</v>
      </c>
      <c r="E165" s="3" t="s">
        <v>4</v>
      </c>
      <c r="F165" s="29" t="s">
        <v>5</v>
      </c>
      <c r="G165" s="3" t="s">
        <v>6</v>
      </c>
    </row>
    <row r="166" spans="1:9" ht="45" x14ac:dyDescent="0.25">
      <c r="A166" s="17">
        <v>42424</v>
      </c>
      <c r="B166" s="16" t="s">
        <v>69</v>
      </c>
      <c r="C166" s="41" t="s">
        <v>67</v>
      </c>
      <c r="D166" s="15" t="s">
        <v>68</v>
      </c>
      <c r="E166" s="6">
        <v>84.25</v>
      </c>
      <c r="F166" s="16">
        <v>1</v>
      </c>
      <c r="G166" s="6">
        <f>E166*F166</f>
        <v>84.25</v>
      </c>
    </row>
    <row r="167" spans="1:9" x14ac:dyDescent="0.25">
      <c r="A167" s="48" t="s">
        <v>43</v>
      </c>
      <c r="B167" s="48"/>
      <c r="C167" s="48"/>
      <c r="D167" s="48"/>
      <c r="E167" s="48"/>
      <c r="F167" s="48"/>
      <c r="G167" s="3">
        <f>SUM(G166:G166)</f>
        <v>84.25</v>
      </c>
    </row>
    <row r="169" spans="1:9" x14ac:dyDescent="0.25">
      <c r="A169" s="48" t="s">
        <v>66</v>
      </c>
      <c r="B169" s="48"/>
      <c r="C169" s="48"/>
      <c r="D169" s="48"/>
      <c r="E169" s="48" t="s">
        <v>40</v>
      </c>
      <c r="F169" s="48"/>
      <c r="G169" s="48"/>
    </row>
    <row r="170" spans="1:9" x14ac:dyDescent="0.25">
      <c r="A170" s="29" t="s">
        <v>0</v>
      </c>
      <c r="B170" s="29" t="s">
        <v>1</v>
      </c>
      <c r="C170" s="29" t="s">
        <v>2</v>
      </c>
      <c r="D170" s="29" t="s">
        <v>3</v>
      </c>
      <c r="E170" s="3" t="s">
        <v>4</v>
      </c>
      <c r="F170" s="29" t="s">
        <v>5</v>
      </c>
      <c r="G170" s="3" t="s">
        <v>6</v>
      </c>
    </row>
    <row r="171" spans="1:9" ht="37.5" customHeight="1" x14ac:dyDescent="0.25">
      <c r="A171" s="17">
        <v>42405</v>
      </c>
      <c r="B171" s="16" t="s">
        <v>16</v>
      </c>
      <c r="C171" s="42" t="s">
        <v>70</v>
      </c>
      <c r="D171" s="12" t="s">
        <v>71</v>
      </c>
      <c r="E171" s="6">
        <v>112.3</v>
      </c>
      <c r="F171" s="16">
        <v>2.5</v>
      </c>
      <c r="G171" s="6">
        <f>E171*F171</f>
        <v>280.75</v>
      </c>
    </row>
    <row r="172" spans="1:9" x14ac:dyDescent="0.25">
      <c r="A172" s="48" t="s">
        <v>43</v>
      </c>
      <c r="B172" s="48"/>
      <c r="C172" s="48"/>
      <c r="D172" s="48"/>
      <c r="E172" s="48"/>
      <c r="F172" s="48"/>
      <c r="G172" s="3">
        <f>SUM(G171)</f>
        <v>280.75</v>
      </c>
    </row>
    <row r="174" spans="1:9" x14ac:dyDescent="0.25">
      <c r="A174" s="49" t="s">
        <v>42</v>
      </c>
      <c r="B174" s="49"/>
      <c r="C174" s="49"/>
      <c r="D174" s="49"/>
      <c r="E174" s="49" t="s">
        <v>40</v>
      </c>
      <c r="F174" s="49"/>
      <c r="G174" s="49"/>
    </row>
    <row r="175" spans="1:9" x14ac:dyDescent="0.25">
      <c r="A175" s="30" t="s">
        <v>0</v>
      </c>
      <c r="B175" s="30" t="s">
        <v>1</v>
      </c>
      <c r="C175" s="30" t="s">
        <v>2</v>
      </c>
      <c r="D175" s="30" t="s">
        <v>3</v>
      </c>
      <c r="E175" s="18" t="s">
        <v>4</v>
      </c>
      <c r="F175" s="30" t="s">
        <v>5</v>
      </c>
      <c r="G175" s="18" t="s">
        <v>6</v>
      </c>
    </row>
    <row r="176" spans="1:9" ht="38.25" customHeight="1" x14ac:dyDescent="0.25">
      <c r="A176" s="10">
        <v>42405</v>
      </c>
      <c r="B176" s="12" t="s">
        <v>16</v>
      </c>
      <c r="C176" s="42" t="s">
        <v>70</v>
      </c>
      <c r="D176" s="12" t="s">
        <v>71</v>
      </c>
      <c r="E176" s="19">
        <v>112.3</v>
      </c>
      <c r="F176" s="12">
        <v>2.5</v>
      </c>
      <c r="G176" s="19">
        <f t="shared" ref="G176" si="20">E176*F176</f>
        <v>280.75</v>
      </c>
    </row>
    <row r="177" spans="1:9" x14ac:dyDescent="0.25">
      <c r="A177" s="48" t="s">
        <v>43</v>
      </c>
      <c r="B177" s="48"/>
      <c r="C177" s="48"/>
      <c r="D177" s="48"/>
      <c r="E177" s="48"/>
      <c r="F177" s="48"/>
      <c r="G177" s="18">
        <f>SUM(G176:G176)</f>
        <v>280.75</v>
      </c>
      <c r="I177" s="28"/>
    </row>
    <row r="179" spans="1:9" x14ac:dyDescent="0.25">
      <c r="A179" s="47" t="s">
        <v>41</v>
      </c>
      <c r="B179" s="47"/>
    </row>
    <row r="180" spans="1:9" x14ac:dyDescent="0.25">
      <c r="A180" s="47" t="s">
        <v>72</v>
      </c>
      <c r="B180" s="47"/>
    </row>
  </sheetData>
  <mergeCells count="78">
    <mergeCell ref="A179:B179"/>
    <mergeCell ref="A180:B180"/>
    <mergeCell ref="A177:F177"/>
    <mergeCell ref="A167:F167"/>
    <mergeCell ref="A169:D169"/>
    <mergeCell ref="E169:G169"/>
    <mergeCell ref="A172:F172"/>
    <mergeCell ref="A174:D174"/>
    <mergeCell ref="E174:G174"/>
    <mergeCell ref="A148:F148"/>
    <mergeCell ref="A150:D150"/>
    <mergeCell ref="E150:G150"/>
    <mergeCell ref="A157:F157"/>
    <mergeCell ref="A164:D164"/>
    <mergeCell ref="E164:G164"/>
    <mergeCell ref="A159:D159"/>
    <mergeCell ref="E159:G159"/>
    <mergeCell ref="A162:F162"/>
    <mergeCell ref="A135:F135"/>
    <mergeCell ref="A137:D137"/>
    <mergeCell ref="E137:G137"/>
    <mergeCell ref="A141:F141"/>
    <mergeCell ref="A143:D143"/>
    <mergeCell ref="E143:G143"/>
    <mergeCell ref="A117:F117"/>
    <mergeCell ref="A119:D119"/>
    <mergeCell ref="E119:G119"/>
    <mergeCell ref="A127:F127"/>
    <mergeCell ref="A129:D129"/>
    <mergeCell ref="E129:G129"/>
    <mergeCell ref="A97:F97"/>
    <mergeCell ref="A104:D104"/>
    <mergeCell ref="E104:G104"/>
    <mergeCell ref="A108:F108"/>
    <mergeCell ref="A110:D110"/>
    <mergeCell ref="E110:G110"/>
    <mergeCell ref="A99:D99"/>
    <mergeCell ref="E99:G99"/>
    <mergeCell ref="A102:F102"/>
    <mergeCell ref="A82:F82"/>
    <mergeCell ref="A84:D84"/>
    <mergeCell ref="E84:G84"/>
    <mergeCell ref="A88:F88"/>
    <mergeCell ref="A90:D90"/>
    <mergeCell ref="E90:G90"/>
    <mergeCell ref="A67:F67"/>
    <mergeCell ref="A69:D69"/>
    <mergeCell ref="E69:G69"/>
    <mergeCell ref="A75:F75"/>
    <mergeCell ref="A77:D77"/>
    <mergeCell ref="E77:G77"/>
    <mergeCell ref="A53:F53"/>
    <mergeCell ref="A55:D55"/>
    <mergeCell ref="E55:G55"/>
    <mergeCell ref="A61:F61"/>
    <mergeCell ref="A63:D63"/>
    <mergeCell ref="E63:G63"/>
    <mergeCell ref="A39:F39"/>
    <mergeCell ref="A41:D41"/>
    <mergeCell ref="E41:G41"/>
    <mergeCell ref="A47:F47"/>
    <mergeCell ref="A49:D49"/>
    <mergeCell ref="E49:G49"/>
    <mergeCell ref="A23:F23"/>
    <mergeCell ref="A25:D25"/>
    <mergeCell ref="E25:G25"/>
    <mergeCell ref="A31:F31"/>
    <mergeCell ref="A33:D33"/>
    <mergeCell ref="E33:G33"/>
    <mergeCell ref="A1:G1"/>
    <mergeCell ref="A8:D8"/>
    <mergeCell ref="E8:G8"/>
    <mergeCell ref="A17:F17"/>
    <mergeCell ref="A19:D19"/>
    <mergeCell ref="E19:G19"/>
    <mergeCell ref="A3:D3"/>
    <mergeCell ref="E3:G3"/>
    <mergeCell ref="A6:F6"/>
  </mergeCells>
  <pageMargins left="0.511811024" right="0.511811024" top="0.78740157499999996" bottom="0.78740157499999996" header="0.31496062000000002" footer="0.31496062000000002"/>
  <pageSetup paperSize="9" scale="99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02.2016</vt:lpstr>
      <vt:lpstr>'02.2016'!Area_de_impressao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Raissa Soto Menegusso</cp:lastModifiedBy>
  <cp:lastPrinted>2017-01-31T16:11:20Z</cp:lastPrinted>
  <dcterms:created xsi:type="dcterms:W3CDTF">2017-01-31T11:28:16Z</dcterms:created>
  <dcterms:modified xsi:type="dcterms:W3CDTF">2017-02-15T15:22:04Z</dcterms:modified>
</cp:coreProperties>
</file>