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4.2013" sheetId="1" r:id="rId1"/>
  </sheets>
  <definedNames>
    <definedName name="_xlnm.Print_Area" localSheetId="0">'04.2013'!$A$1:$G$263</definedName>
  </definedNames>
  <calcPr calcId="145621"/>
</workbook>
</file>

<file path=xl/calcChain.xml><?xml version="1.0" encoding="utf-8"?>
<calcChain xmlns="http://schemas.openxmlformats.org/spreadsheetml/2006/main">
  <c r="G191" i="1" l="1"/>
  <c r="G190" i="1"/>
  <c r="G189" i="1"/>
  <c r="G188" i="1"/>
  <c r="G192" i="1" s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84" i="1" s="1"/>
  <c r="G171" i="1"/>
  <c r="G170" i="1"/>
  <c r="G165" i="1"/>
  <c r="G166" i="1" s="1"/>
  <c r="G160" i="1"/>
  <c r="G161" i="1" s="1"/>
  <c r="G155" i="1"/>
  <c r="G156" i="1" s="1"/>
  <c r="G154" i="1"/>
  <c r="G153" i="1"/>
  <c r="G148" i="1"/>
  <c r="G149" i="1" s="1"/>
  <c r="G147" i="1"/>
  <c r="G142" i="1"/>
  <c r="G141" i="1"/>
  <c r="G143" i="1" s="1"/>
  <c r="G136" i="1"/>
  <c r="G135" i="1"/>
  <c r="G134" i="1"/>
  <c r="G133" i="1"/>
  <c r="G132" i="1"/>
  <c r="G131" i="1"/>
  <c r="G130" i="1"/>
  <c r="G137" i="1" s="1"/>
  <c r="G125" i="1"/>
  <c r="G124" i="1"/>
  <c r="G123" i="1"/>
  <c r="G126" i="1" s="1"/>
  <c r="G118" i="1"/>
  <c r="G117" i="1"/>
  <c r="G116" i="1"/>
  <c r="G115" i="1"/>
  <c r="G119" i="1" s="1"/>
  <c r="G110" i="1"/>
  <c r="G111" i="1" s="1"/>
  <c r="G106" i="1"/>
  <c r="G105" i="1"/>
  <c r="G104" i="1"/>
  <c r="G99" i="1"/>
  <c r="G98" i="1"/>
  <c r="G97" i="1"/>
  <c r="G96" i="1"/>
  <c r="G95" i="1"/>
  <c r="G94" i="1"/>
  <c r="G93" i="1"/>
  <c r="G92" i="1"/>
  <c r="G91" i="1"/>
  <c r="G100" i="1" s="1"/>
  <c r="G86" i="1"/>
  <c r="G87" i="1" s="1"/>
  <c r="G81" i="1"/>
  <c r="G82" i="1" s="1"/>
  <c r="G76" i="1"/>
  <c r="G77" i="1" s="1"/>
  <c r="G71" i="1"/>
  <c r="G70" i="1"/>
  <c r="G69" i="1"/>
  <c r="G68" i="1"/>
  <c r="G67" i="1"/>
  <c r="G72" i="1" s="1"/>
  <c r="G62" i="1"/>
  <c r="G61" i="1"/>
  <c r="G63" i="1" s="1"/>
  <c r="G57" i="1"/>
  <c r="G56" i="1"/>
  <c r="G55" i="1"/>
  <c r="G54" i="1"/>
  <c r="G49" i="1"/>
  <c r="G48" i="1"/>
  <c r="G47" i="1"/>
  <c r="G46" i="1"/>
  <c r="G50" i="1" s="1"/>
  <c r="G45" i="1"/>
  <c r="G44" i="1"/>
  <c r="G43" i="1"/>
  <c r="G38" i="1"/>
  <c r="G37" i="1"/>
  <c r="G36" i="1"/>
  <c r="G35" i="1"/>
  <c r="G34" i="1"/>
  <c r="G33" i="1"/>
  <c r="G32" i="1"/>
  <c r="G31" i="1"/>
  <c r="G39" i="1" s="1"/>
  <c r="G30" i="1"/>
  <c r="G25" i="1"/>
  <c r="G24" i="1"/>
  <c r="G23" i="1"/>
  <c r="G22" i="1"/>
  <c r="G26" i="1" s="1"/>
  <c r="G17" i="1"/>
  <c r="G18" i="1" s="1"/>
  <c r="G12" i="1"/>
  <c r="G11" i="1"/>
  <c r="G10" i="1"/>
  <c r="G9" i="1"/>
  <c r="G8" i="1"/>
  <c r="G7" i="1"/>
  <c r="G6" i="1"/>
  <c r="G5" i="1"/>
  <c r="G13" i="1" s="1"/>
</calcChain>
</file>

<file path=xl/sharedStrings.xml><?xml version="1.0" encoding="utf-8"?>
<sst xmlns="http://schemas.openxmlformats.org/spreadsheetml/2006/main" count="528" uniqueCount="105">
  <si>
    <t>Diárias e Deslocamentos - Abril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</si>
  <si>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</si>
  <si>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</si>
  <si>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</si>
  <si>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</si>
  <si>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</si>
  <si>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</si>
  <si>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</si>
  <si>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</si>
  <si>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</si>
  <si>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</si>
  <si>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Conselho Diretor 27/03/2013</t>
  </si>
  <si>
    <t>Porto Alegre</t>
  </si>
  <si>
    <t>Comissão de Finanças 02/04/2013</t>
  </si>
  <si>
    <t>Reunião na Sede do CAU/RS - 03/04/2013</t>
  </si>
  <si>
    <t>Comissão de Atos Administrativos -  04/04/2013</t>
  </si>
  <si>
    <t>Comissão de Atos Administrativos -  09/04/2013</t>
  </si>
  <si>
    <t>Conselho Diretor - 17/04/2013</t>
  </si>
  <si>
    <t>Comissão de Atos Administrativos - 18/04/2013</t>
  </si>
  <si>
    <t xml:space="preserve"> Comissão de Atos Administrativos -  25/04/2013</t>
  </si>
  <si>
    <t>Total Geral</t>
  </si>
  <si>
    <t>Alexandre Couto Giorgi - Conselheiro</t>
  </si>
  <si>
    <t>Cidade de Origem: Uruguaiana - RS</t>
  </si>
  <si>
    <t>Diária Regional</t>
  </si>
  <si>
    <t>Sessão Plenária - 19/04/2013</t>
  </si>
  <si>
    <t>Alvino Jara - Conselheiro</t>
  </si>
  <si>
    <t>Cidade de Origem: Erechim - RS</t>
  </si>
  <si>
    <t>Reunião da Comissão de Planejamento e Finanças - 02/04/2013</t>
  </si>
  <si>
    <t>Reunião da Comissão de Planejamento e Finanças - 10/04/2013</t>
  </si>
  <si>
    <t>Reunião da Comissão de Planejamento e Finanças - 16/04/2013</t>
  </si>
  <si>
    <t>Carlos Alberto Sant'ana - Conselheiro</t>
  </si>
  <si>
    <t>Visita ao imóvel ofertado ao CAU/RS na Rua Dona Laura em 05/04/2013</t>
  </si>
  <si>
    <t xml:space="preserve"> Comissão de Atos Administrativos - 04/04/2013</t>
  </si>
  <si>
    <t>Conselho diretor em 17/04/2013</t>
  </si>
  <si>
    <t>Plenária de 19/04/2013</t>
  </si>
  <si>
    <t>Conselho Diretor 24/04/2013</t>
  </si>
  <si>
    <t>Comissão de Atos Administrativos - 25/04/2013</t>
  </si>
  <si>
    <t>Carlos Eduardo Mesquita Pedone - Conselheiro</t>
  </si>
  <si>
    <t>Cidade de Origem: Caxias do Sul - RS</t>
  </si>
  <si>
    <t>Meia Diária Regional</t>
  </si>
  <si>
    <t>Reunião do Conselho Diretor - 27/03/2013</t>
  </si>
  <si>
    <t>Reunião da Comissão de Exercício Profissional - 10/04/2013</t>
  </si>
  <si>
    <t>Reunião do Conselho Diretor - 17/04/2013</t>
  </si>
  <si>
    <t>Reunião da Comissão de Exercício Profissional - 17/04/2013</t>
  </si>
  <si>
    <t>Reunião do Conselho Diretor - 24/04/2013</t>
  </si>
  <si>
    <t>Reunião da Comissão de Exercício Profissional - 24/04/2013</t>
  </si>
  <si>
    <t>Clarissa Monteiro Berny - Conselheiro</t>
  </si>
  <si>
    <t>Cidade de Origem: São Gabriel - RS</t>
  </si>
  <si>
    <t>Diária Nacional</t>
  </si>
  <si>
    <t>Claudio Fischer - Conselheiro</t>
  </si>
  <si>
    <t>Plenária 19/04/2013</t>
  </si>
  <si>
    <t>Comissão de Ensino a Formação - 23/04/2013</t>
  </si>
  <si>
    <t>Cristina Duarte Azevedo  - Conselheira</t>
  </si>
  <si>
    <t>Comissão de Atos Administrativos - 04/04/2013</t>
  </si>
  <si>
    <t>Comissão de Atos Administrativos - 09/04/2013</t>
  </si>
  <si>
    <t>Daniela Marzola Fialho - Conselheira</t>
  </si>
  <si>
    <t>Sessão Plenária 19/04/2013</t>
  </si>
  <si>
    <t>Ednezer Rodrigues Flores - Conselheiro</t>
  </si>
  <si>
    <t>Eduardo Speggiorin - Conselheiro</t>
  </si>
  <si>
    <t>Plenária em 19/04/2013</t>
  </si>
  <si>
    <t>Fausto Henrique Steffen - Conselheiro</t>
  </si>
  <si>
    <t>Cidade de Origem: Novo Hamburgo - RS</t>
  </si>
  <si>
    <t>Visita ao imóvel ofertado na Rua Dona Laura - 05/04/2013</t>
  </si>
  <si>
    <t>Fernando Oltramar - Conselheiro</t>
  </si>
  <si>
    <t>Cidade de Origem: Marau - RS</t>
  </si>
  <si>
    <t>Reunião da Comissão de Ética e Disciplina - 05/04/2013</t>
  </si>
  <si>
    <t>Geraldo da Rocha Ozio - Conselheiro</t>
  </si>
  <si>
    <t>Joaquim Eduardo Vidal Haas - Conselheiro</t>
  </si>
  <si>
    <t>Comissão de Finanças 10/04/2013</t>
  </si>
  <si>
    <t>Comissão de finanças 16/04/2013</t>
  </si>
  <si>
    <t>Sessão Plenária 19/04/2013.</t>
  </si>
  <si>
    <t>Maria Bernadete Sinhoreli de Oliveira - Conselheira</t>
  </si>
  <si>
    <t>Comissão de Exercicio Profissional 17/04/2013.</t>
  </si>
  <si>
    <t>Comissão de Exercicio Profissional 24/04/2013.</t>
  </si>
  <si>
    <t>Marcelo Petrucci Maia - Conselheiro</t>
  </si>
  <si>
    <t>Cidade de Origem: Guaíba - RS</t>
  </si>
  <si>
    <t>Reunião da Comissão de Ética e Disciplina - 12/04/2013</t>
  </si>
  <si>
    <t>Nino Roberto Schleder Machado - Conselheiro</t>
  </si>
  <si>
    <t>Cidade de Origem: Passo Fundo - RS</t>
  </si>
  <si>
    <t>Reunião da Comissão de Ensino e Formação - 23/04/2013</t>
  </si>
  <si>
    <t>Nirce Saffer Medvedovsk - Conselheiro</t>
  </si>
  <si>
    <t>Cidade de Origem: Pelotas - RS</t>
  </si>
  <si>
    <t>Núbia Margot Menezes Jardim - Conselheiro</t>
  </si>
  <si>
    <t>Cidade de Origem: Bagé - RS</t>
  </si>
  <si>
    <t>Osório Afonso Queiroz Jr. - Conselheiro</t>
  </si>
  <si>
    <t>Paulo Ricardo Bregatto - Conselheiro</t>
  </si>
  <si>
    <t>Comissão de Ensino a Formação 23/04/2013.</t>
  </si>
  <si>
    <t>Roberto Py Gomes da Silveira - Conselheiro</t>
  </si>
  <si>
    <t>Audiência Pública na Assembléia Legislativa em 11/03/2013</t>
  </si>
  <si>
    <t>Visita a Prefeitura de Carlos Barbosa - 12/03/2013</t>
  </si>
  <si>
    <t>Carlos Barbosa</t>
  </si>
  <si>
    <t>Reunião almoço AAI, aula magna IPA, reunião com o comando de Bombeiros em 13/03/2013</t>
  </si>
  <si>
    <t>Reunião de presidentes CAU/UF em 11 e 12/04/2013 - Roraima</t>
  </si>
  <si>
    <t>Boa Vista</t>
  </si>
  <si>
    <t>Conselho Diretor 17/04/2013</t>
  </si>
  <si>
    <t>Participação na abertura do Evento do IAB dia 05/04/2013 em Rio Grande/RS</t>
  </si>
  <si>
    <t>Rio Grande</t>
  </si>
  <si>
    <t>Comissão de Finanças em 16/04/2013</t>
  </si>
  <si>
    <t xml:space="preserve"> Plenária de 19/04/2013</t>
  </si>
  <si>
    <t>Conselho Diretor - 24/04/2013</t>
  </si>
  <si>
    <t>Rosana Oppitz - Conselheira</t>
  </si>
  <si>
    <t>Ministrar Palestra em Santa Maria - 12/04/2013</t>
  </si>
  <si>
    <t>Santa Maria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</si>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</sst>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4" fontId="3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vertical="center"/>
    </xf>
    <xf numFmtId="44" fontId="2" fillId="2" borderId="0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4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4" fontId="3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2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9"/>
  <sheetViews>
    <sheetView tabSelected="1" zoomScaleNormal="100" workbookViewId="0">
      <selection activeCell="A28" sqref="A28:D28"/>
    </sheetView>
  </sheetViews>
  <sheetFormatPr defaultRowHeight="15" x14ac:dyDescent="0.25"/>
  <cols>
    <col min="1" max="1" width="11" style="62" bestFit="1" customWidth="1"/>
    <col min="2" max="2" width="19.42578125" style="62" bestFit="1" customWidth="1"/>
    <col min="3" max="3" width="50.42578125" style="2" customWidth="1"/>
    <col min="4" max="4" width="18.7109375" style="62" customWidth="1"/>
    <col min="5" max="5" width="14.85546875" style="63" bestFit="1" customWidth="1"/>
    <col min="6" max="6" width="11.42578125" style="62" bestFit="1" customWidth="1"/>
    <col min="7" max="7" width="12" style="63" bestFit="1" customWidth="1"/>
    <col min="8" max="8" width="14" style="2" customWidth="1"/>
    <col min="9" max="10" width="13.28515625" style="2" bestFit="1" customWidth="1"/>
    <col min="11" max="11" width="9.5703125" style="2" bestFit="1" customWidth="1"/>
    <col min="12" max="12" width="9.140625" style="2"/>
    <col min="13" max="13" width="9.5703125" style="2" bestFit="1" customWidth="1"/>
    <col min="14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5" t="s">
        <v>9</v>
      </c>
    </row>
    <row r="5" spans="1:7" x14ac:dyDescent="0.25">
      <c r="A5" s="6">
        <v>41367</v>
      </c>
      <c r="B5" s="7" t="s">
        <v>10</v>
      </c>
      <c r="C5" s="8" t="s">
        <v>11</v>
      </c>
      <c r="D5" s="9" t="s">
        <v>12</v>
      </c>
      <c r="E5" s="10">
        <v>227.5</v>
      </c>
      <c r="F5" s="7">
        <v>1</v>
      </c>
      <c r="G5" s="10">
        <f>F5*E5</f>
        <v>227.5</v>
      </c>
    </row>
    <row r="6" spans="1:7" x14ac:dyDescent="0.25">
      <c r="A6" s="11">
        <v>41367</v>
      </c>
      <c r="B6" s="7" t="s">
        <v>10</v>
      </c>
      <c r="C6" s="12" t="s">
        <v>13</v>
      </c>
      <c r="D6" s="9" t="s">
        <v>12</v>
      </c>
      <c r="E6" s="10">
        <v>227.5</v>
      </c>
      <c r="F6" s="7">
        <v>1</v>
      </c>
      <c r="G6" s="10">
        <f t="shared" ref="G6:G12" si="0">F6*E6</f>
        <v>227.5</v>
      </c>
    </row>
    <row r="7" spans="1:7" x14ac:dyDescent="0.25">
      <c r="A7" s="6">
        <v>41372</v>
      </c>
      <c r="B7" s="7" t="s">
        <v>10</v>
      </c>
      <c r="C7" s="13" t="s">
        <v>14</v>
      </c>
      <c r="D7" s="9" t="s">
        <v>12</v>
      </c>
      <c r="E7" s="10">
        <v>227.5</v>
      </c>
      <c r="F7" s="7">
        <v>1</v>
      </c>
      <c r="G7" s="10">
        <f t="shared" si="0"/>
        <v>227.5</v>
      </c>
    </row>
    <row r="8" spans="1:7" x14ac:dyDescent="0.25">
      <c r="A8" s="11">
        <v>41372</v>
      </c>
      <c r="B8" s="7" t="s">
        <v>10</v>
      </c>
      <c r="C8" s="14" t="s">
        <v>15</v>
      </c>
      <c r="D8" s="9" t="s">
        <v>12</v>
      </c>
      <c r="E8" s="10">
        <v>227.5</v>
      </c>
      <c r="F8" s="7">
        <v>1</v>
      </c>
      <c r="G8" s="10">
        <f t="shared" si="0"/>
        <v>227.5</v>
      </c>
    </row>
    <row r="9" spans="1:7" x14ac:dyDescent="0.25">
      <c r="A9" s="15">
        <v>41375</v>
      </c>
      <c r="B9" s="7" t="s">
        <v>10</v>
      </c>
      <c r="C9" s="16" t="s">
        <v>16</v>
      </c>
      <c r="D9" s="9" t="s">
        <v>12</v>
      </c>
      <c r="E9" s="10">
        <v>227.5</v>
      </c>
      <c r="F9" s="7">
        <v>1</v>
      </c>
      <c r="G9" s="10">
        <f t="shared" si="0"/>
        <v>227.5</v>
      </c>
    </row>
    <row r="10" spans="1:7" x14ac:dyDescent="0.25">
      <c r="A10" s="11">
        <v>41382</v>
      </c>
      <c r="B10" s="7" t="s">
        <v>10</v>
      </c>
      <c r="C10" s="14" t="s">
        <v>17</v>
      </c>
      <c r="D10" s="9" t="s">
        <v>12</v>
      </c>
      <c r="E10" s="10">
        <v>227.5</v>
      </c>
      <c r="F10" s="7">
        <v>1</v>
      </c>
      <c r="G10" s="10">
        <f t="shared" si="0"/>
        <v>227.5</v>
      </c>
    </row>
    <row r="11" spans="1:7" ht="16.5" customHeight="1" x14ac:dyDescent="0.25">
      <c r="A11" s="17">
        <v>41388</v>
      </c>
      <c r="B11" s="18" t="s">
        <v>10</v>
      </c>
      <c r="C11" s="19" t="s">
        <v>18</v>
      </c>
      <c r="D11" s="9" t="s">
        <v>12</v>
      </c>
      <c r="E11" s="10">
        <v>227.5</v>
      </c>
      <c r="F11" s="7">
        <v>1</v>
      </c>
      <c r="G11" s="10">
        <f t="shared" si="0"/>
        <v>227.5</v>
      </c>
    </row>
    <row r="12" spans="1:7" ht="18.75" customHeight="1" x14ac:dyDescent="0.25">
      <c r="A12" s="20">
        <v>42486</v>
      </c>
      <c r="B12" s="18" t="s">
        <v>10</v>
      </c>
      <c r="C12" s="21" t="s">
        <v>19</v>
      </c>
      <c r="D12" s="9" t="s">
        <v>12</v>
      </c>
      <c r="E12" s="10">
        <v>227.5</v>
      </c>
      <c r="F12" s="7">
        <v>1</v>
      </c>
      <c r="G12" s="10">
        <f t="shared" si="0"/>
        <v>227.5</v>
      </c>
    </row>
    <row r="13" spans="1:7" x14ac:dyDescent="0.25">
      <c r="A13" s="1" t="s">
        <v>20</v>
      </c>
      <c r="B13" s="1"/>
      <c r="C13" s="1"/>
      <c r="D13" s="1"/>
      <c r="E13" s="1"/>
      <c r="F13" s="1"/>
      <c r="G13" s="5">
        <f>SUM(G5:G12)</f>
        <v>1820</v>
      </c>
    </row>
    <row r="14" spans="1:7" x14ac:dyDescent="0.25">
      <c r="A14" s="3"/>
      <c r="B14" s="3"/>
      <c r="C14" s="3"/>
      <c r="D14" s="3"/>
      <c r="E14" s="3"/>
      <c r="F14" s="3"/>
      <c r="G14" s="3"/>
    </row>
    <row r="15" spans="1:7" s="22" customFormat="1" x14ac:dyDescent="0.25">
      <c r="A15" s="1" t="s">
        <v>21</v>
      </c>
      <c r="B15" s="1"/>
      <c r="C15" s="1"/>
      <c r="D15" s="1"/>
      <c r="E15" s="1" t="s">
        <v>22</v>
      </c>
      <c r="F15" s="1"/>
      <c r="G15" s="1"/>
    </row>
    <row r="16" spans="1:7" x14ac:dyDescent="0.25">
      <c r="A16" s="4" t="s">
        <v>3</v>
      </c>
      <c r="B16" s="4" t="s">
        <v>4</v>
      </c>
      <c r="C16" s="4" t="s">
        <v>5</v>
      </c>
      <c r="D16" s="4" t="s">
        <v>6</v>
      </c>
      <c r="E16" s="5" t="s">
        <v>7</v>
      </c>
      <c r="F16" s="4" t="s">
        <v>8</v>
      </c>
      <c r="G16" s="5" t="s">
        <v>9</v>
      </c>
    </row>
    <row r="17" spans="1:8" x14ac:dyDescent="0.25">
      <c r="A17" s="20">
        <v>41388</v>
      </c>
      <c r="B17" s="7" t="s">
        <v>23</v>
      </c>
      <c r="C17" s="23" t="s">
        <v>24</v>
      </c>
      <c r="D17" s="9" t="s">
        <v>12</v>
      </c>
      <c r="E17" s="10">
        <v>455</v>
      </c>
      <c r="F17" s="7">
        <v>1</v>
      </c>
      <c r="G17" s="10">
        <f>E17*F17</f>
        <v>455</v>
      </c>
      <c r="H17" s="24"/>
    </row>
    <row r="18" spans="1:8" x14ac:dyDescent="0.25">
      <c r="A18" s="1" t="s">
        <v>20</v>
      </c>
      <c r="B18" s="1"/>
      <c r="C18" s="1"/>
      <c r="D18" s="1"/>
      <c r="E18" s="1"/>
      <c r="F18" s="1"/>
      <c r="G18" s="5">
        <f>SUM(G17)</f>
        <v>455</v>
      </c>
    </row>
    <row r="19" spans="1:8" x14ac:dyDescent="0.25">
      <c r="A19" s="3"/>
      <c r="B19" s="3"/>
      <c r="C19" s="3"/>
      <c r="D19" s="3"/>
      <c r="E19" s="3"/>
      <c r="F19" s="3"/>
      <c r="G19" s="3"/>
      <c r="H19" s="22"/>
    </row>
    <row r="20" spans="1:8" s="22" customFormat="1" x14ac:dyDescent="0.25">
      <c r="A20" s="1" t="s">
        <v>25</v>
      </c>
      <c r="B20" s="1"/>
      <c r="C20" s="1"/>
      <c r="D20" s="1"/>
      <c r="E20" s="1" t="s">
        <v>26</v>
      </c>
      <c r="F20" s="1"/>
      <c r="G20" s="1"/>
    </row>
    <row r="21" spans="1:8" ht="19.5" customHeight="1" x14ac:dyDescent="0.25">
      <c r="A21" s="4" t="s">
        <v>3</v>
      </c>
      <c r="B21" s="4" t="s">
        <v>4</v>
      </c>
      <c r="C21" s="4" t="s">
        <v>5</v>
      </c>
      <c r="D21" s="4" t="s">
        <v>6</v>
      </c>
      <c r="E21" s="5" t="s">
        <v>7</v>
      </c>
      <c r="F21" s="4" t="s">
        <v>8</v>
      </c>
      <c r="G21" s="5" t="s">
        <v>9</v>
      </c>
    </row>
    <row r="22" spans="1:8" ht="31.5" customHeight="1" x14ac:dyDescent="0.25">
      <c r="A22" s="25">
        <v>41367</v>
      </c>
      <c r="B22" s="7" t="s">
        <v>23</v>
      </c>
      <c r="C22" s="23" t="s">
        <v>27</v>
      </c>
      <c r="D22" s="9" t="s">
        <v>12</v>
      </c>
      <c r="E22" s="10">
        <v>455</v>
      </c>
      <c r="F22" s="7">
        <v>1</v>
      </c>
      <c r="G22" s="10">
        <f>F22*E22</f>
        <v>455</v>
      </c>
    </row>
    <row r="23" spans="1:8" ht="30.75" customHeight="1" x14ac:dyDescent="0.25">
      <c r="A23" s="25">
        <v>41375</v>
      </c>
      <c r="B23" s="7" t="s">
        <v>23</v>
      </c>
      <c r="C23" s="23" t="s">
        <v>28</v>
      </c>
      <c r="D23" s="9" t="s">
        <v>12</v>
      </c>
      <c r="E23" s="10">
        <v>455</v>
      </c>
      <c r="F23" s="7">
        <v>1</v>
      </c>
      <c r="G23" s="10">
        <f>F23*E23</f>
        <v>455</v>
      </c>
    </row>
    <row r="24" spans="1:8" ht="30" x14ac:dyDescent="0.25">
      <c r="A24" s="25">
        <v>41383</v>
      </c>
      <c r="B24" s="7" t="s">
        <v>23</v>
      </c>
      <c r="C24" s="23" t="s">
        <v>29</v>
      </c>
      <c r="D24" s="9" t="s">
        <v>12</v>
      </c>
      <c r="E24" s="10">
        <v>455</v>
      </c>
      <c r="F24" s="7">
        <v>1</v>
      </c>
      <c r="G24" s="10">
        <f>E24*F24</f>
        <v>455</v>
      </c>
    </row>
    <row r="25" spans="1:8" x14ac:dyDescent="0.25">
      <c r="A25" s="25">
        <v>41388</v>
      </c>
      <c r="B25" s="7" t="s">
        <v>23</v>
      </c>
      <c r="C25" s="23" t="s">
        <v>24</v>
      </c>
      <c r="D25" s="9" t="s">
        <v>12</v>
      </c>
      <c r="E25" s="10">
        <v>455</v>
      </c>
      <c r="F25" s="7">
        <v>1</v>
      </c>
      <c r="G25" s="10">
        <f t="shared" ref="G25" si="1">E25*F25</f>
        <v>455</v>
      </c>
    </row>
    <row r="26" spans="1:8" x14ac:dyDescent="0.25">
      <c r="A26" s="1" t="s">
        <v>20</v>
      </c>
      <c r="B26" s="1"/>
      <c r="C26" s="1"/>
      <c r="D26" s="1"/>
      <c r="E26" s="1"/>
      <c r="F26" s="1"/>
      <c r="G26" s="5">
        <f>SUM(G22:G25)</f>
        <v>1820</v>
      </c>
    </row>
    <row r="27" spans="1:8" x14ac:dyDescent="0.25">
      <c r="A27" s="3"/>
      <c r="B27" s="3"/>
      <c r="C27" s="3"/>
      <c r="D27" s="3"/>
      <c r="E27" s="3"/>
      <c r="F27" s="3"/>
      <c r="G27" s="3"/>
    </row>
    <row r="28" spans="1:8" ht="18.75" customHeight="1" x14ac:dyDescent="0.25">
      <c r="A28" s="1" t="s">
        <v>30</v>
      </c>
      <c r="B28" s="1"/>
      <c r="C28" s="1"/>
      <c r="D28" s="1"/>
      <c r="E28" s="1" t="s">
        <v>2</v>
      </c>
      <c r="F28" s="1"/>
      <c r="G28" s="1"/>
      <c r="H28" s="26"/>
    </row>
    <row r="29" spans="1:8" x14ac:dyDescent="0.25">
      <c r="A29" s="4" t="s">
        <v>3</v>
      </c>
      <c r="B29" s="4" t="s">
        <v>4</v>
      </c>
      <c r="C29" s="4" t="s">
        <v>5</v>
      </c>
      <c r="D29" s="4" t="s">
        <v>6</v>
      </c>
      <c r="E29" s="5" t="s">
        <v>7</v>
      </c>
      <c r="F29" s="4" t="s">
        <v>8</v>
      </c>
      <c r="G29" s="5" t="s">
        <v>9</v>
      </c>
      <c r="H29" s="26"/>
    </row>
    <row r="30" spans="1:8" ht="30" x14ac:dyDescent="0.25">
      <c r="A30" s="6">
        <v>41372</v>
      </c>
      <c r="B30" s="7" t="s">
        <v>10</v>
      </c>
      <c r="C30" s="27" t="s">
        <v>31</v>
      </c>
      <c r="D30" s="9" t="s">
        <v>12</v>
      </c>
      <c r="E30" s="10">
        <v>227.5</v>
      </c>
      <c r="F30" s="7">
        <v>1</v>
      </c>
      <c r="G30" s="10">
        <f>E30*F30</f>
        <v>227.5</v>
      </c>
      <c r="H30" s="26"/>
    </row>
    <row r="31" spans="1:8" x14ac:dyDescent="0.25">
      <c r="A31" s="6">
        <v>41372</v>
      </c>
      <c r="B31" s="7" t="s">
        <v>10</v>
      </c>
      <c r="C31" s="12" t="s">
        <v>32</v>
      </c>
      <c r="D31" s="9" t="s">
        <v>12</v>
      </c>
      <c r="E31" s="10">
        <v>227.5</v>
      </c>
      <c r="F31" s="7">
        <v>1</v>
      </c>
      <c r="G31" s="10">
        <f t="shared" ref="G31:G38" si="2">E31*F31</f>
        <v>227.5</v>
      </c>
      <c r="H31" s="26"/>
    </row>
    <row r="32" spans="1:8" x14ac:dyDescent="0.25">
      <c r="A32" s="6">
        <v>41372</v>
      </c>
      <c r="B32" s="7" t="s">
        <v>10</v>
      </c>
      <c r="C32" s="13" t="s">
        <v>14</v>
      </c>
      <c r="D32" s="9" t="s">
        <v>12</v>
      </c>
      <c r="E32" s="10">
        <v>227.5</v>
      </c>
      <c r="F32" s="7">
        <v>1</v>
      </c>
      <c r="G32" s="10">
        <f t="shared" si="2"/>
        <v>227.5</v>
      </c>
      <c r="H32" s="26"/>
    </row>
    <row r="33" spans="1:9" x14ac:dyDescent="0.25">
      <c r="A33" s="11">
        <v>41375</v>
      </c>
      <c r="B33" s="7" t="s">
        <v>10</v>
      </c>
      <c r="C33" s="12" t="s">
        <v>16</v>
      </c>
      <c r="D33" s="9" t="s">
        <v>12</v>
      </c>
      <c r="E33" s="10">
        <v>227.5</v>
      </c>
      <c r="F33" s="7">
        <v>1</v>
      </c>
      <c r="G33" s="10">
        <f t="shared" si="2"/>
        <v>227.5</v>
      </c>
      <c r="H33" s="26"/>
    </row>
    <row r="34" spans="1:9" x14ac:dyDescent="0.25">
      <c r="A34" s="6">
        <v>41382</v>
      </c>
      <c r="B34" s="7" t="s">
        <v>10</v>
      </c>
      <c r="C34" s="27" t="s">
        <v>33</v>
      </c>
      <c r="D34" s="9" t="s">
        <v>12</v>
      </c>
      <c r="E34" s="10">
        <v>227.5</v>
      </c>
      <c r="F34" s="7">
        <v>1</v>
      </c>
      <c r="G34" s="10">
        <f t="shared" si="2"/>
        <v>227.5</v>
      </c>
      <c r="H34" s="26"/>
    </row>
    <row r="35" spans="1:9" x14ac:dyDescent="0.25">
      <c r="A35" s="11">
        <v>41388</v>
      </c>
      <c r="B35" s="7" t="s">
        <v>10</v>
      </c>
      <c r="C35" s="12" t="s">
        <v>34</v>
      </c>
      <c r="D35" s="9" t="s">
        <v>12</v>
      </c>
      <c r="E35" s="10">
        <v>227.5</v>
      </c>
      <c r="F35" s="7">
        <v>1</v>
      </c>
      <c r="G35" s="10">
        <f t="shared" si="2"/>
        <v>227.5</v>
      </c>
      <c r="H35" s="26"/>
    </row>
    <row r="36" spans="1:9" x14ac:dyDescent="0.25">
      <c r="A36" s="11">
        <v>41388</v>
      </c>
      <c r="B36" s="7" t="s">
        <v>10</v>
      </c>
      <c r="C36" s="12" t="s">
        <v>18</v>
      </c>
      <c r="D36" s="9" t="s">
        <v>12</v>
      </c>
      <c r="E36" s="10">
        <v>227.5</v>
      </c>
      <c r="F36" s="7">
        <v>1</v>
      </c>
      <c r="G36" s="10">
        <f t="shared" si="2"/>
        <v>227.5</v>
      </c>
      <c r="H36" s="26"/>
    </row>
    <row r="37" spans="1:9" x14ac:dyDescent="0.25">
      <c r="A37" s="11">
        <v>41389</v>
      </c>
      <c r="B37" s="7" t="s">
        <v>10</v>
      </c>
      <c r="C37" s="12" t="s">
        <v>35</v>
      </c>
      <c r="D37" s="9" t="s">
        <v>12</v>
      </c>
      <c r="E37" s="10">
        <v>227.5</v>
      </c>
      <c r="F37" s="7">
        <v>1</v>
      </c>
      <c r="G37" s="10">
        <f t="shared" si="2"/>
        <v>227.5</v>
      </c>
      <c r="H37" s="26"/>
    </row>
    <row r="38" spans="1:9" x14ac:dyDescent="0.25">
      <c r="A38" s="28">
        <v>41390</v>
      </c>
      <c r="B38" s="7" t="s">
        <v>10</v>
      </c>
      <c r="C38" s="12" t="s">
        <v>36</v>
      </c>
      <c r="D38" s="9" t="s">
        <v>12</v>
      </c>
      <c r="E38" s="10">
        <v>227.5</v>
      </c>
      <c r="F38" s="7">
        <v>1</v>
      </c>
      <c r="G38" s="10">
        <f t="shared" si="2"/>
        <v>227.5</v>
      </c>
      <c r="H38" s="26"/>
    </row>
    <row r="39" spans="1:9" ht="18.75" customHeight="1" x14ac:dyDescent="0.25">
      <c r="A39" s="1" t="s">
        <v>20</v>
      </c>
      <c r="B39" s="1"/>
      <c r="C39" s="1"/>
      <c r="D39" s="1"/>
      <c r="E39" s="1"/>
      <c r="F39" s="1"/>
      <c r="G39" s="5">
        <f>SUM(G30:G38)</f>
        <v>2047.5</v>
      </c>
    </row>
    <row r="40" spans="1:9" s="22" customFormat="1" x14ac:dyDescent="0.25">
      <c r="A40" s="3"/>
      <c r="B40" s="3"/>
      <c r="C40" s="3"/>
      <c r="D40" s="3"/>
      <c r="E40" s="3"/>
      <c r="F40" s="3"/>
      <c r="G40" s="29"/>
      <c r="H40" s="26"/>
    </row>
    <row r="41" spans="1:9" x14ac:dyDescent="0.25">
      <c r="A41" s="30" t="s">
        <v>37</v>
      </c>
      <c r="B41" s="30"/>
      <c r="C41" s="30"/>
      <c r="D41" s="30"/>
      <c r="E41" s="30" t="s">
        <v>38</v>
      </c>
      <c r="F41" s="30"/>
      <c r="G41" s="30"/>
      <c r="H41" s="26"/>
    </row>
    <row r="42" spans="1:9" x14ac:dyDescent="0.25">
      <c r="A42" s="4" t="s">
        <v>3</v>
      </c>
      <c r="B42" s="4" t="s">
        <v>4</v>
      </c>
      <c r="C42" s="4" t="s">
        <v>5</v>
      </c>
      <c r="D42" s="4" t="s">
        <v>6</v>
      </c>
      <c r="E42" s="5" t="s">
        <v>7</v>
      </c>
      <c r="F42" s="4" t="s">
        <v>8</v>
      </c>
      <c r="G42" s="5" t="s">
        <v>9</v>
      </c>
      <c r="H42" s="22"/>
    </row>
    <row r="43" spans="1:9" s="22" customFormat="1" x14ac:dyDescent="0.25">
      <c r="A43" s="31">
        <v>41367</v>
      </c>
      <c r="B43" s="7" t="s">
        <v>39</v>
      </c>
      <c r="C43" s="23" t="s">
        <v>40</v>
      </c>
      <c r="D43" s="9" t="s">
        <v>12</v>
      </c>
      <c r="E43" s="10">
        <v>227.5</v>
      </c>
      <c r="F43" s="7">
        <v>1</v>
      </c>
      <c r="G43" s="10">
        <f t="shared" ref="G43:G49" si="3">E43*F43</f>
        <v>227.5</v>
      </c>
    </row>
    <row r="44" spans="1:9" s="22" customFormat="1" ht="30" x14ac:dyDescent="0.25">
      <c r="A44" s="31">
        <v>41379</v>
      </c>
      <c r="B44" s="7" t="s">
        <v>39</v>
      </c>
      <c r="C44" s="23" t="s">
        <v>41</v>
      </c>
      <c r="D44" s="9" t="s">
        <v>12</v>
      </c>
      <c r="E44" s="10">
        <v>227.5</v>
      </c>
      <c r="F44" s="7">
        <v>1</v>
      </c>
      <c r="G44" s="10">
        <f t="shared" si="3"/>
        <v>227.5</v>
      </c>
    </row>
    <row r="45" spans="1:9" x14ac:dyDescent="0.25">
      <c r="A45" s="31">
        <v>41382</v>
      </c>
      <c r="B45" s="7" t="s">
        <v>39</v>
      </c>
      <c r="C45" s="23" t="s">
        <v>42</v>
      </c>
      <c r="D45" s="9" t="s">
        <v>12</v>
      </c>
      <c r="E45" s="10">
        <v>227.5</v>
      </c>
      <c r="F45" s="7">
        <v>1</v>
      </c>
      <c r="G45" s="10">
        <f t="shared" si="3"/>
        <v>227.5</v>
      </c>
      <c r="H45" s="32"/>
      <c r="I45" s="32"/>
    </row>
    <row r="46" spans="1:9" ht="30" x14ac:dyDescent="0.25">
      <c r="A46" s="31">
        <v>41382</v>
      </c>
      <c r="B46" s="7" t="s">
        <v>39</v>
      </c>
      <c r="C46" s="23" t="s">
        <v>43</v>
      </c>
      <c r="D46" s="9" t="s">
        <v>12</v>
      </c>
      <c r="E46" s="10">
        <v>227.5</v>
      </c>
      <c r="F46" s="7">
        <v>1</v>
      </c>
      <c r="G46" s="10">
        <f t="shared" si="3"/>
        <v>227.5</v>
      </c>
      <c r="H46" s="32"/>
      <c r="I46" s="32"/>
    </row>
    <row r="47" spans="1:9" s="22" customFormat="1" x14ac:dyDescent="0.25">
      <c r="A47" s="31">
        <v>41388</v>
      </c>
      <c r="B47" s="7" t="s">
        <v>39</v>
      </c>
      <c r="C47" s="23" t="s">
        <v>24</v>
      </c>
      <c r="D47" s="9" t="s">
        <v>12</v>
      </c>
      <c r="E47" s="10">
        <v>227.5</v>
      </c>
      <c r="F47" s="7">
        <v>1</v>
      </c>
      <c r="G47" s="10">
        <f t="shared" si="3"/>
        <v>227.5</v>
      </c>
    </row>
    <row r="48" spans="1:9" s="22" customFormat="1" x14ac:dyDescent="0.25">
      <c r="A48" s="31">
        <v>41389</v>
      </c>
      <c r="B48" s="7" t="s">
        <v>39</v>
      </c>
      <c r="C48" s="23" t="s">
        <v>44</v>
      </c>
      <c r="D48" s="9" t="s">
        <v>12</v>
      </c>
      <c r="E48" s="10">
        <v>227.5</v>
      </c>
      <c r="F48" s="7">
        <v>1</v>
      </c>
      <c r="G48" s="10">
        <f t="shared" si="3"/>
        <v>227.5</v>
      </c>
    </row>
    <row r="49" spans="1:7" s="22" customFormat="1" ht="30" x14ac:dyDescent="0.25">
      <c r="A49" s="31">
        <v>41389</v>
      </c>
      <c r="B49" s="7" t="s">
        <v>39</v>
      </c>
      <c r="C49" s="23" t="s">
        <v>45</v>
      </c>
      <c r="D49" s="9" t="s">
        <v>12</v>
      </c>
      <c r="E49" s="10">
        <v>277.5</v>
      </c>
      <c r="F49" s="7">
        <v>1</v>
      </c>
      <c r="G49" s="10">
        <f t="shared" si="3"/>
        <v>277.5</v>
      </c>
    </row>
    <row r="50" spans="1:7" s="22" customFormat="1" x14ac:dyDescent="0.25">
      <c r="A50" s="1" t="s">
        <v>20</v>
      </c>
      <c r="B50" s="1"/>
      <c r="C50" s="1"/>
      <c r="D50" s="1"/>
      <c r="E50" s="1"/>
      <c r="F50" s="1"/>
      <c r="G50" s="5">
        <f>SUM(G43:G49)</f>
        <v>1642.5</v>
      </c>
    </row>
    <row r="51" spans="1:7" s="22" customFormat="1" x14ac:dyDescent="0.25">
      <c r="A51" s="3"/>
      <c r="B51" s="3"/>
      <c r="C51" s="3"/>
      <c r="D51" s="3"/>
      <c r="E51" s="3"/>
      <c r="F51" s="3"/>
      <c r="G51" s="29"/>
    </row>
    <row r="52" spans="1:7" s="22" customFormat="1" x14ac:dyDescent="0.25">
      <c r="A52" s="1" t="s">
        <v>46</v>
      </c>
      <c r="B52" s="1"/>
      <c r="C52" s="1"/>
      <c r="D52" s="1"/>
      <c r="E52" s="1" t="s">
        <v>47</v>
      </c>
      <c r="F52" s="1"/>
      <c r="G52" s="1"/>
    </row>
    <row r="53" spans="1:7" s="22" customFormat="1" x14ac:dyDescent="0.25">
      <c r="A53" s="4" t="s">
        <v>3</v>
      </c>
      <c r="B53" s="4" t="s">
        <v>4</v>
      </c>
      <c r="C53" s="4" t="s">
        <v>5</v>
      </c>
      <c r="D53" s="4" t="s">
        <v>6</v>
      </c>
      <c r="E53" s="5" t="s">
        <v>7</v>
      </c>
      <c r="F53" s="4" t="s">
        <v>8</v>
      </c>
      <c r="G53" s="5" t="s">
        <v>9</v>
      </c>
    </row>
    <row r="54" spans="1:7" s="22" customFormat="1" ht="30" x14ac:dyDescent="0.25">
      <c r="A54" s="31">
        <v>41382</v>
      </c>
      <c r="B54" s="7" t="s">
        <v>48</v>
      </c>
      <c r="C54" s="23" t="s">
        <v>43</v>
      </c>
      <c r="D54" s="7" t="s">
        <v>12</v>
      </c>
      <c r="E54" s="10">
        <v>455</v>
      </c>
      <c r="F54" s="7">
        <v>1</v>
      </c>
      <c r="G54" s="10">
        <f t="shared" ref="G54:G56" si="4">E54*F54</f>
        <v>455</v>
      </c>
    </row>
    <row r="55" spans="1:7" s="22" customFormat="1" x14ac:dyDescent="0.25">
      <c r="A55" s="31">
        <v>41388</v>
      </c>
      <c r="B55" s="7" t="s">
        <v>48</v>
      </c>
      <c r="C55" s="23" t="s">
        <v>24</v>
      </c>
      <c r="D55" s="7" t="s">
        <v>12</v>
      </c>
      <c r="E55" s="10">
        <v>455</v>
      </c>
      <c r="F55" s="7">
        <v>1</v>
      </c>
      <c r="G55" s="10">
        <f t="shared" si="4"/>
        <v>455</v>
      </c>
    </row>
    <row r="56" spans="1:7" s="22" customFormat="1" ht="30" x14ac:dyDescent="0.25">
      <c r="A56" s="6">
        <v>41389</v>
      </c>
      <c r="B56" s="7" t="s">
        <v>48</v>
      </c>
      <c r="C56" s="23" t="s">
        <v>45</v>
      </c>
      <c r="D56" s="7" t="s">
        <v>12</v>
      </c>
      <c r="E56" s="10">
        <v>455</v>
      </c>
      <c r="F56" s="7">
        <v>1</v>
      </c>
      <c r="G56" s="10">
        <f t="shared" si="4"/>
        <v>455</v>
      </c>
    </row>
    <row r="57" spans="1:7" s="22" customFormat="1" x14ac:dyDescent="0.25">
      <c r="A57" s="1" t="s">
        <v>20</v>
      </c>
      <c r="B57" s="1"/>
      <c r="C57" s="1"/>
      <c r="D57" s="1"/>
      <c r="E57" s="1"/>
      <c r="F57" s="1"/>
      <c r="G57" s="5">
        <f>SUM(G54:G56)</f>
        <v>1365</v>
      </c>
    </row>
    <row r="58" spans="1:7" s="22" customFormat="1" x14ac:dyDescent="0.25">
      <c r="A58" s="3"/>
      <c r="B58" s="3"/>
      <c r="C58" s="3"/>
      <c r="D58" s="3"/>
      <c r="E58" s="3"/>
      <c r="F58" s="3"/>
      <c r="G58" s="29"/>
    </row>
    <row r="59" spans="1:7" s="22" customFormat="1" x14ac:dyDescent="0.25">
      <c r="A59" s="1" t="s">
        <v>49</v>
      </c>
      <c r="B59" s="1"/>
      <c r="C59" s="1"/>
      <c r="D59" s="1"/>
      <c r="E59" s="1" t="s">
        <v>2</v>
      </c>
      <c r="F59" s="1"/>
      <c r="G59" s="1"/>
    </row>
    <row r="60" spans="1:7" s="22" customFormat="1" x14ac:dyDescent="0.25">
      <c r="A60" s="4" t="s">
        <v>3</v>
      </c>
      <c r="B60" s="4" t="s">
        <v>4</v>
      </c>
      <c r="C60" s="4" t="s">
        <v>5</v>
      </c>
      <c r="D60" s="4" t="s">
        <v>6</v>
      </c>
      <c r="E60" s="5" t="s">
        <v>7</v>
      </c>
      <c r="F60" s="4" t="s">
        <v>8</v>
      </c>
      <c r="G60" s="5" t="s">
        <v>9</v>
      </c>
    </row>
    <row r="61" spans="1:7" s="22" customFormat="1" x14ac:dyDescent="0.25">
      <c r="A61" s="6">
        <v>41388</v>
      </c>
      <c r="B61" s="7" t="s">
        <v>10</v>
      </c>
      <c r="C61" s="23" t="s">
        <v>50</v>
      </c>
      <c r="D61" s="9" t="s">
        <v>12</v>
      </c>
      <c r="E61" s="10">
        <v>227.5</v>
      </c>
      <c r="F61" s="7">
        <v>1</v>
      </c>
      <c r="G61" s="10">
        <f t="shared" ref="G61:G62" si="5">E61*F61</f>
        <v>227.5</v>
      </c>
    </row>
    <row r="62" spans="1:7" s="22" customFormat="1" x14ac:dyDescent="0.25">
      <c r="A62" s="11">
        <v>41389</v>
      </c>
      <c r="B62" s="7" t="s">
        <v>10</v>
      </c>
      <c r="C62" s="23" t="s">
        <v>51</v>
      </c>
      <c r="D62" s="9" t="s">
        <v>12</v>
      </c>
      <c r="E62" s="10">
        <v>227.5</v>
      </c>
      <c r="F62" s="7">
        <v>1</v>
      </c>
      <c r="G62" s="10">
        <f t="shared" si="5"/>
        <v>227.5</v>
      </c>
    </row>
    <row r="63" spans="1:7" s="22" customFormat="1" ht="15.75" customHeight="1" x14ac:dyDescent="0.25">
      <c r="A63" s="1" t="s">
        <v>20</v>
      </c>
      <c r="B63" s="1"/>
      <c r="C63" s="1"/>
      <c r="D63" s="1"/>
      <c r="E63" s="1"/>
      <c r="F63" s="1"/>
      <c r="G63" s="5">
        <f>SUM(G61:G62)</f>
        <v>455</v>
      </c>
    </row>
    <row r="64" spans="1:7" s="22" customFormat="1" x14ac:dyDescent="0.25">
      <c r="A64" s="3"/>
      <c r="B64" s="3"/>
      <c r="C64" s="3"/>
      <c r="D64" s="3"/>
      <c r="E64" s="3"/>
      <c r="F64" s="3"/>
      <c r="G64" s="29"/>
    </row>
    <row r="65" spans="1:7" s="22" customFormat="1" ht="22.5" customHeight="1" x14ac:dyDescent="0.25">
      <c r="A65" s="33" t="s">
        <v>52</v>
      </c>
      <c r="B65" s="33"/>
      <c r="C65" s="33"/>
      <c r="D65" s="33"/>
      <c r="E65" s="33" t="s">
        <v>2</v>
      </c>
      <c r="F65" s="33"/>
      <c r="G65" s="33"/>
    </row>
    <row r="66" spans="1:7" s="22" customFormat="1" x14ac:dyDescent="0.25">
      <c r="A66" s="34" t="s">
        <v>3</v>
      </c>
      <c r="B66" s="34" t="s">
        <v>4</v>
      </c>
      <c r="C66" s="34" t="s">
        <v>5</v>
      </c>
      <c r="D66" s="34" t="s">
        <v>6</v>
      </c>
      <c r="E66" s="35" t="s">
        <v>7</v>
      </c>
      <c r="F66" s="34" t="s">
        <v>8</v>
      </c>
      <c r="G66" s="35" t="s">
        <v>9</v>
      </c>
    </row>
    <row r="67" spans="1:7" s="22" customFormat="1" x14ac:dyDescent="0.25">
      <c r="A67" s="6">
        <v>41372</v>
      </c>
      <c r="B67" s="7" t="s">
        <v>10</v>
      </c>
      <c r="C67" s="27" t="s">
        <v>53</v>
      </c>
      <c r="D67" s="9" t="s">
        <v>12</v>
      </c>
      <c r="E67" s="36">
        <v>227.5</v>
      </c>
      <c r="F67" s="37">
        <v>1</v>
      </c>
      <c r="G67" s="10">
        <f t="shared" ref="G67:G71" si="6">E67*F67</f>
        <v>227.5</v>
      </c>
    </row>
    <row r="68" spans="1:7" s="22" customFormat="1" x14ac:dyDescent="0.25">
      <c r="A68" s="11">
        <v>41375</v>
      </c>
      <c r="B68" s="7" t="s">
        <v>10</v>
      </c>
      <c r="C68" s="13" t="s">
        <v>54</v>
      </c>
      <c r="D68" s="9" t="s">
        <v>12</v>
      </c>
      <c r="E68" s="36">
        <v>227.5</v>
      </c>
      <c r="F68" s="37">
        <v>1</v>
      </c>
      <c r="G68" s="10">
        <f t="shared" si="6"/>
        <v>227.5</v>
      </c>
    </row>
    <row r="69" spans="1:7" s="22" customFormat="1" x14ac:dyDescent="0.25">
      <c r="A69" s="11">
        <v>41388</v>
      </c>
      <c r="B69" s="7" t="s">
        <v>10</v>
      </c>
      <c r="C69" s="38" t="s">
        <v>18</v>
      </c>
      <c r="D69" s="9" t="s">
        <v>12</v>
      </c>
      <c r="E69" s="36">
        <v>227.5</v>
      </c>
      <c r="F69" s="37">
        <v>1</v>
      </c>
      <c r="G69" s="10">
        <f t="shared" si="6"/>
        <v>227.5</v>
      </c>
    </row>
    <row r="70" spans="1:7" s="22" customFormat="1" x14ac:dyDescent="0.25">
      <c r="A70" s="6">
        <v>41388</v>
      </c>
      <c r="B70" s="7" t="s">
        <v>10</v>
      </c>
      <c r="C70" s="8" t="s">
        <v>34</v>
      </c>
      <c r="D70" s="9" t="s">
        <v>12</v>
      </c>
      <c r="E70" s="36">
        <v>227.5</v>
      </c>
      <c r="F70" s="37">
        <v>1</v>
      </c>
      <c r="G70" s="10">
        <f t="shared" si="6"/>
        <v>227.5</v>
      </c>
    </row>
    <row r="71" spans="1:7" s="22" customFormat="1" ht="18.75" customHeight="1" x14ac:dyDescent="0.25">
      <c r="A71" s="6">
        <v>41390</v>
      </c>
      <c r="B71" s="7" t="s">
        <v>10</v>
      </c>
      <c r="C71" s="23" t="s">
        <v>36</v>
      </c>
      <c r="D71" s="9" t="s">
        <v>12</v>
      </c>
      <c r="E71" s="36">
        <v>227.5</v>
      </c>
      <c r="F71" s="37">
        <v>1</v>
      </c>
      <c r="G71" s="10">
        <f t="shared" si="6"/>
        <v>227.5</v>
      </c>
    </row>
    <row r="72" spans="1:7" s="22" customFormat="1" ht="16.5" customHeight="1" x14ac:dyDescent="0.25">
      <c r="A72" s="1" t="s">
        <v>20</v>
      </c>
      <c r="B72" s="1"/>
      <c r="C72" s="1"/>
      <c r="D72" s="1"/>
      <c r="E72" s="1"/>
      <c r="F72" s="1"/>
      <c r="G72" s="5">
        <f>SUM(G67:G71)</f>
        <v>1137.5</v>
      </c>
    </row>
    <row r="73" spans="1:7" s="22" customFormat="1" ht="16.5" customHeight="1" x14ac:dyDescent="0.25">
      <c r="A73" s="3"/>
      <c r="B73" s="3"/>
      <c r="C73" s="3"/>
      <c r="D73" s="3"/>
      <c r="E73" s="3"/>
      <c r="F73" s="3"/>
      <c r="G73" s="29"/>
    </row>
    <row r="74" spans="1:7" s="22" customFormat="1" x14ac:dyDescent="0.25">
      <c r="A74" s="1" t="s">
        <v>55</v>
      </c>
      <c r="B74" s="1"/>
      <c r="C74" s="1"/>
      <c r="D74" s="1"/>
      <c r="E74" s="33" t="s">
        <v>2</v>
      </c>
      <c r="F74" s="33"/>
      <c r="G74" s="33"/>
    </row>
    <row r="75" spans="1:7" s="22" customFormat="1" x14ac:dyDescent="0.25">
      <c r="A75" s="4" t="s">
        <v>3</v>
      </c>
      <c r="B75" s="4" t="s">
        <v>4</v>
      </c>
      <c r="C75" s="4" t="s">
        <v>5</v>
      </c>
      <c r="D75" s="4" t="s">
        <v>6</v>
      </c>
      <c r="E75" s="5" t="s">
        <v>7</v>
      </c>
      <c r="F75" s="4" t="s">
        <v>8</v>
      </c>
      <c r="G75" s="5" t="s">
        <v>9</v>
      </c>
    </row>
    <row r="76" spans="1:7" s="22" customFormat="1" x14ac:dyDescent="0.25">
      <c r="A76" s="6">
        <v>41388</v>
      </c>
      <c r="B76" s="7" t="s">
        <v>10</v>
      </c>
      <c r="C76" s="27" t="s">
        <v>56</v>
      </c>
      <c r="D76" s="9" t="s">
        <v>12</v>
      </c>
      <c r="E76" s="10">
        <v>227.5</v>
      </c>
      <c r="F76" s="7">
        <v>1</v>
      </c>
      <c r="G76" s="10">
        <f>E76*F76</f>
        <v>227.5</v>
      </c>
    </row>
    <row r="77" spans="1:7" s="22" customFormat="1" x14ac:dyDescent="0.25">
      <c r="A77" s="1" t="s">
        <v>20</v>
      </c>
      <c r="B77" s="1"/>
      <c r="C77" s="1"/>
      <c r="D77" s="1"/>
      <c r="E77" s="1"/>
      <c r="F77" s="1"/>
      <c r="G77" s="5">
        <f>SUM(G76:G76)</f>
        <v>227.5</v>
      </c>
    </row>
    <row r="78" spans="1:7" s="22" customFormat="1" x14ac:dyDescent="0.25">
      <c r="A78" s="3"/>
      <c r="B78" s="3"/>
      <c r="C78" s="3"/>
      <c r="D78" s="3"/>
      <c r="E78" s="3"/>
      <c r="F78" s="3"/>
      <c r="G78" s="29"/>
    </row>
    <row r="79" spans="1:7" s="22" customFormat="1" x14ac:dyDescent="0.25">
      <c r="A79" s="1" t="s">
        <v>57</v>
      </c>
      <c r="B79" s="1"/>
      <c r="C79" s="1"/>
      <c r="D79" s="1"/>
      <c r="E79" s="33" t="s">
        <v>2</v>
      </c>
      <c r="F79" s="33"/>
      <c r="G79" s="33"/>
    </row>
    <row r="80" spans="1:7" s="22" customFormat="1" x14ac:dyDescent="0.25">
      <c r="A80" s="4" t="s">
        <v>3</v>
      </c>
      <c r="B80" s="4" t="s">
        <v>4</v>
      </c>
      <c r="C80" s="4" t="s">
        <v>5</v>
      </c>
      <c r="D80" s="4" t="s">
        <v>6</v>
      </c>
      <c r="E80" s="5" t="s">
        <v>7</v>
      </c>
      <c r="F80" s="4" t="s">
        <v>8</v>
      </c>
      <c r="G80" s="5" t="s">
        <v>9</v>
      </c>
    </row>
    <row r="81" spans="1:7" s="22" customFormat="1" x14ac:dyDescent="0.25">
      <c r="A81" s="6">
        <v>41388</v>
      </c>
      <c r="B81" s="7" t="s">
        <v>10</v>
      </c>
      <c r="C81" s="27" t="s">
        <v>56</v>
      </c>
      <c r="D81" s="9" t="s">
        <v>12</v>
      </c>
      <c r="E81" s="10">
        <v>227.5</v>
      </c>
      <c r="F81" s="7">
        <v>1</v>
      </c>
      <c r="G81" s="10">
        <f>E81*F81</f>
        <v>227.5</v>
      </c>
    </row>
    <row r="82" spans="1:7" s="22" customFormat="1" x14ac:dyDescent="0.25">
      <c r="A82" s="1" t="s">
        <v>20</v>
      </c>
      <c r="B82" s="1"/>
      <c r="C82" s="1"/>
      <c r="D82" s="1"/>
      <c r="E82" s="1"/>
      <c r="F82" s="1"/>
      <c r="G82" s="5">
        <f>SUM(G81:G81)</f>
        <v>227.5</v>
      </c>
    </row>
    <row r="83" spans="1:7" s="22" customFormat="1" x14ac:dyDescent="0.25">
      <c r="A83" s="3"/>
      <c r="B83" s="3"/>
      <c r="C83" s="3"/>
      <c r="D83" s="3"/>
      <c r="E83" s="3"/>
      <c r="F83" s="3"/>
      <c r="G83" s="29"/>
    </row>
    <row r="84" spans="1:7" s="22" customFormat="1" x14ac:dyDescent="0.25">
      <c r="A84" s="1" t="s">
        <v>58</v>
      </c>
      <c r="B84" s="1"/>
      <c r="C84" s="1"/>
      <c r="D84" s="1"/>
      <c r="E84" s="33" t="s">
        <v>2</v>
      </c>
      <c r="F84" s="33"/>
      <c r="G84" s="33"/>
    </row>
    <row r="85" spans="1:7" s="22" customFormat="1" x14ac:dyDescent="0.25">
      <c r="A85" s="4" t="s">
        <v>3</v>
      </c>
      <c r="B85" s="4" t="s">
        <v>4</v>
      </c>
      <c r="C85" s="4" t="s">
        <v>5</v>
      </c>
      <c r="D85" s="4" t="s">
        <v>6</v>
      </c>
      <c r="E85" s="5" t="s">
        <v>7</v>
      </c>
      <c r="F85" s="4" t="s">
        <v>8</v>
      </c>
      <c r="G85" s="5" t="s">
        <v>9</v>
      </c>
    </row>
    <row r="86" spans="1:7" s="22" customFormat="1" x14ac:dyDescent="0.25">
      <c r="A86" s="6">
        <v>41388</v>
      </c>
      <c r="B86" s="7" t="s">
        <v>10</v>
      </c>
      <c r="C86" s="23" t="s">
        <v>59</v>
      </c>
      <c r="D86" s="9" t="s">
        <v>12</v>
      </c>
      <c r="E86" s="10">
        <v>227.5</v>
      </c>
      <c r="F86" s="7">
        <v>1</v>
      </c>
      <c r="G86" s="10">
        <f>E86*F86</f>
        <v>227.5</v>
      </c>
    </row>
    <row r="87" spans="1:7" s="22" customFormat="1" x14ac:dyDescent="0.25">
      <c r="A87" s="1" t="s">
        <v>20</v>
      </c>
      <c r="B87" s="1"/>
      <c r="C87" s="1"/>
      <c r="D87" s="1"/>
      <c r="E87" s="1"/>
      <c r="F87" s="1"/>
      <c r="G87" s="5">
        <f>SUM(G85:G86)</f>
        <v>227.5</v>
      </c>
    </row>
    <row r="88" spans="1:7" s="22" customFormat="1" ht="17.25" customHeight="1" x14ac:dyDescent="0.25">
      <c r="A88" s="39"/>
      <c r="B88" s="39"/>
      <c r="D88" s="39"/>
      <c r="E88" s="40"/>
      <c r="F88" s="39"/>
      <c r="G88" s="40"/>
    </row>
    <row r="89" spans="1:7" s="22" customFormat="1" x14ac:dyDescent="0.25">
      <c r="A89" s="1" t="s">
        <v>60</v>
      </c>
      <c r="B89" s="1"/>
      <c r="C89" s="1"/>
      <c r="D89" s="1"/>
      <c r="E89" s="1" t="s">
        <v>61</v>
      </c>
      <c r="F89" s="1"/>
      <c r="G89" s="1"/>
    </row>
    <row r="90" spans="1:7" s="22" customFormat="1" ht="21" customHeight="1" x14ac:dyDescent="0.25">
      <c r="A90" s="4" t="s">
        <v>3</v>
      </c>
      <c r="B90" s="4" t="s">
        <v>4</v>
      </c>
      <c r="C90" s="4" t="s">
        <v>5</v>
      </c>
      <c r="D90" s="4" t="s">
        <v>6</v>
      </c>
      <c r="E90" s="5" t="s">
        <v>7</v>
      </c>
      <c r="F90" s="4" t="s">
        <v>8</v>
      </c>
      <c r="G90" s="5" t="s">
        <v>9</v>
      </c>
    </row>
    <row r="91" spans="1:7" s="22" customFormat="1" ht="21" customHeight="1" x14ac:dyDescent="0.25">
      <c r="A91" s="31">
        <v>41367</v>
      </c>
      <c r="B91" s="7" t="s">
        <v>39</v>
      </c>
      <c r="C91" s="13" t="s">
        <v>40</v>
      </c>
      <c r="D91" s="9" t="s">
        <v>12</v>
      </c>
      <c r="E91" s="10">
        <v>227.5</v>
      </c>
      <c r="F91" s="7">
        <v>1</v>
      </c>
      <c r="G91" s="10">
        <f t="shared" ref="G91:G94" si="7">E91*F91</f>
        <v>227.5</v>
      </c>
    </row>
    <row r="92" spans="1:7" s="22" customFormat="1" ht="28.5" customHeight="1" x14ac:dyDescent="0.25">
      <c r="A92" s="31">
        <v>41367</v>
      </c>
      <c r="B92" s="7" t="s">
        <v>39</v>
      </c>
      <c r="C92" s="13" t="s">
        <v>27</v>
      </c>
      <c r="D92" s="9" t="s">
        <v>12</v>
      </c>
      <c r="E92" s="10">
        <v>227.5</v>
      </c>
      <c r="F92" s="7">
        <v>1</v>
      </c>
      <c r="G92" s="10">
        <f t="shared" si="7"/>
        <v>227.5</v>
      </c>
    </row>
    <row r="93" spans="1:7" s="22" customFormat="1" ht="29.25" customHeight="1" x14ac:dyDescent="0.25">
      <c r="A93" s="31">
        <v>41372</v>
      </c>
      <c r="B93" s="7" t="s">
        <v>39</v>
      </c>
      <c r="C93" s="13" t="s">
        <v>62</v>
      </c>
      <c r="D93" s="9" t="s">
        <v>12</v>
      </c>
      <c r="E93" s="10">
        <v>227.5</v>
      </c>
      <c r="F93" s="7">
        <v>1</v>
      </c>
      <c r="G93" s="10">
        <f t="shared" si="7"/>
        <v>227.5</v>
      </c>
    </row>
    <row r="94" spans="1:7" s="22" customFormat="1" ht="21" customHeight="1" x14ac:dyDescent="0.25">
      <c r="A94" s="31">
        <v>41372</v>
      </c>
      <c r="B94" s="7" t="s">
        <v>39</v>
      </c>
      <c r="C94" s="13" t="s">
        <v>14</v>
      </c>
      <c r="D94" s="9" t="s">
        <v>12</v>
      </c>
      <c r="E94" s="10">
        <v>227.5</v>
      </c>
      <c r="F94" s="7">
        <v>1</v>
      </c>
      <c r="G94" s="10">
        <f t="shared" si="7"/>
        <v>227.5</v>
      </c>
    </row>
    <row r="95" spans="1:7" s="22" customFormat="1" ht="30" x14ac:dyDescent="0.25">
      <c r="A95" s="31">
        <v>41375</v>
      </c>
      <c r="B95" s="7" t="s">
        <v>39</v>
      </c>
      <c r="C95" s="13" t="s">
        <v>28</v>
      </c>
      <c r="D95" s="9" t="s">
        <v>12</v>
      </c>
      <c r="E95" s="10">
        <v>227.5</v>
      </c>
      <c r="F95" s="7">
        <v>1</v>
      </c>
      <c r="G95" s="10">
        <f>E95*F95</f>
        <v>227.5</v>
      </c>
    </row>
    <row r="96" spans="1:7" s="22" customFormat="1" x14ac:dyDescent="0.25">
      <c r="A96" s="31">
        <v>41382</v>
      </c>
      <c r="B96" s="7" t="s">
        <v>39</v>
      </c>
      <c r="C96" s="13" t="s">
        <v>42</v>
      </c>
      <c r="D96" s="9" t="s">
        <v>12</v>
      </c>
      <c r="E96" s="10">
        <v>227.5</v>
      </c>
      <c r="F96" s="7">
        <v>1</v>
      </c>
      <c r="G96" s="10">
        <f t="shared" ref="G96:G99" si="8">E96*F96</f>
        <v>227.5</v>
      </c>
    </row>
    <row r="97" spans="1:7" s="22" customFormat="1" ht="36" customHeight="1" x14ac:dyDescent="0.25">
      <c r="A97" s="31">
        <v>41383</v>
      </c>
      <c r="B97" s="7" t="s">
        <v>39</v>
      </c>
      <c r="C97" s="13" t="s">
        <v>29</v>
      </c>
      <c r="D97" s="9" t="s">
        <v>12</v>
      </c>
      <c r="E97" s="10">
        <v>227.5</v>
      </c>
      <c r="F97" s="7">
        <v>1</v>
      </c>
      <c r="G97" s="10">
        <f t="shared" si="8"/>
        <v>227.5</v>
      </c>
    </row>
    <row r="98" spans="1:7" s="22" customFormat="1" x14ac:dyDescent="0.25">
      <c r="A98" s="31">
        <v>41388</v>
      </c>
      <c r="B98" s="7" t="s">
        <v>39</v>
      </c>
      <c r="C98" s="13" t="s">
        <v>24</v>
      </c>
      <c r="D98" s="9" t="s">
        <v>12</v>
      </c>
      <c r="E98" s="10">
        <v>227.5</v>
      </c>
      <c r="F98" s="7">
        <v>1</v>
      </c>
      <c r="G98" s="10">
        <f t="shared" si="8"/>
        <v>227.5</v>
      </c>
    </row>
    <row r="99" spans="1:7" s="22" customFormat="1" x14ac:dyDescent="0.25">
      <c r="A99" s="31">
        <v>41389</v>
      </c>
      <c r="B99" s="7" t="s">
        <v>39</v>
      </c>
      <c r="C99" s="13" t="s">
        <v>44</v>
      </c>
      <c r="D99" s="9" t="s">
        <v>12</v>
      </c>
      <c r="E99" s="10">
        <v>227.5</v>
      </c>
      <c r="F99" s="7">
        <v>1</v>
      </c>
      <c r="G99" s="10">
        <f t="shared" si="8"/>
        <v>227.5</v>
      </c>
    </row>
    <row r="100" spans="1:7" s="22" customFormat="1" x14ac:dyDescent="0.25">
      <c r="A100" s="1" t="s">
        <v>20</v>
      </c>
      <c r="B100" s="1"/>
      <c r="C100" s="1"/>
      <c r="D100" s="1"/>
      <c r="E100" s="1"/>
      <c r="F100" s="1"/>
      <c r="G100" s="5">
        <f>SUM(G91:G99)</f>
        <v>2047.5</v>
      </c>
    </row>
    <row r="101" spans="1:7" s="22" customFormat="1" x14ac:dyDescent="0.25">
      <c r="A101" s="3"/>
      <c r="B101" s="3"/>
      <c r="C101" s="3"/>
      <c r="D101" s="3"/>
      <c r="E101" s="3"/>
      <c r="F101" s="3"/>
      <c r="G101" s="29"/>
    </row>
    <row r="102" spans="1:7" s="22" customFormat="1" x14ac:dyDescent="0.25">
      <c r="A102" s="1" t="s">
        <v>63</v>
      </c>
      <c r="B102" s="1"/>
      <c r="C102" s="1"/>
      <c r="D102" s="1"/>
      <c r="E102" s="1" t="s">
        <v>64</v>
      </c>
      <c r="F102" s="1"/>
      <c r="G102" s="1"/>
    </row>
    <row r="103" spans="1:7" s="22" customFormat="1" x14ac:dyDescent="0.25">
      <c r="A103" s="4" t="s">
        <v>3</v>
      </c>
      <c r="B103" s="4" t="s">
        <v>4</v>
      </c>
      <c r="C103" s="4" t="s">
        <v>5</v>
      </c>
      <c r="D103" s="4" t="s">
        <v>6</v>
      </c>
      <c r="E103" s="5" t="s">
        <v>7</v>
      </c>
      <c r="F103" s="4" t="s">
        <v>8</v>
      </c>
      <c r="G103" s="5" t="s">
        <v>9</v>
      </c>
    </row>
    <row r="104" spans="1:7" s="22" customFormat="1" x14ac:dyDescent="0.25">
      <c r="A104" s="41">
        <v>41372</v>
      </c>
      <c r="B104" s="42" t="s">
        <v>23</v>
      </c>
      <c r="C104" s="23" t="s">
        <v>65</v>
      </c>
      <c r="D104" s="9" t="s">
        <v>12</v>
      </c>
      <c r="E104" s="43">
        <v>455</v>
      </c>
      <c r="F104" s="42">
        <v>1</v>
      </c>
      <c r="G104" s="43">
        <f>E104*F104</f>
        <v>455</v>
      </c>
    </row>
    <row r="105" spans="1:7" s="22" customFormat="1" x14ac:dyDescent="0.25">
      <c r="A105" s="31">
        <v>41388</v>
      </c>
      <c r="B105" s="42" t="s">
        <v>23</v>
      </c>
      <c r="C105" s="23" t="s">
        <v>24</v>
      </c>
      <c r="D105" s="9" t="s">
        <v>12</v>
      </c>
      <c r="E105" s="10">
        <v>455</v>
      </c>
      <c r="F105" s="42">
        <v>1</v>
      </c>
      <c r="G105" s="43">
        <f>E105*F105</f>
        <v>455</v>
      </c>
    </row>
    <row r="106" spans="1:7" s="22" customFormat="1" x14ac:dyDescent="0.25">
      <c r="A106" s="1" t="s">
        <v>20</v>
      </c>
      <c r="B106" s="1"/>
      <c r="C106" s="1"/>
      <c r="D106" s="1"/>
      <c r="E106" s="1"/>
      <c r="F106" s="1"/>
      <c r="G106" s="5">
        <f>SUM(G104:G105)</f>
        <v>910</v>
      </c>
    </row>
    <row r="107" spans="1:7" s="22" customFormat="1" x14ac:dyDescent="0.25">
      <c r="A107" s="3"/>
      <c r="B107" s="3"/>
      <c r="C107" s="3"/>
      <c r="D107" s="3"/>
      <c r="E107" s="3"/>
      <c r="F107" s="3"/>
      <c r="G107" s="29"/>
    </row>
    <row r="108" spans="1:7" s="22" customFormat="1" x14ac:dyDescent="0.25">
      <c r="A108" s="1" t="s">
        <v>66</v>
      </c>
      <c r="B108" s="1"/>
      <c r="C108" s="1"/>
      <c r="D108" s="1"/>
      <c r="E108" s="1" t="s">
        <v>2</v>
      </c>
      <c r="F108" s="1"/>
      <c r="G108" s="1"/>
    </row>
    <row r="109" spans="1:7" s="22" customFormat="1" x14ac:dyDescent="0.25">
      <c r="A109" s="4" t="s">
        <v>3</v>
      </c>
      <c r="B109" s="4" t="s">
        <v>4</v>
      </c>
      <c r="C109" s="4" t="s">
        <v>5</v>
      </c>
      <c r="D109" s="4" t="s">
        <v>6</v>
      </c>
      <c r="E109" s="5" t="s">
        <v>7</v>
      </c>
      <c r="F109" s="4" t="s">
        <v>8</v>
      </c>
      <c r="G109" s="5" t="s">
        <v>9</v>
      </c>
    </row>
    <row r="110" spans="1:7" s="22" customFormat="1" x14ac:dyDescent="0.25">
      <c r="A110" s="20">
        <v>41388</v>
      </c>
      <c r="B110" s="42" t="s">
        <v>10</v>
      </c>
      <c r="C110" s="23" t="s">
        <v>50</v>
      </c>
      <c r="D110" s="9" t="s">
        <v>12</v>
      </c>
      <c r="E110" s="10">
        <v>227.5</v>
      </c>
      <c r="F110" s="7">
        <v>1</v>
      </c>
      <c r="G110" s="10">
        <f>E110*F110</f>
        <v>227.5</v>
      </c>
    </row>
    <row r="111" spans="1:7" s="22" customFormat="1" x14ac:dyDescent="0.25">
      <c r="A111" s="1" t="s">
        <v>20</v>
      </c>
      <c r="B111" s="1"/>
      <c r="C111" s="1"/>
      <c r="D111" s="1"/>
      <c r="E111" s="1"/>
      <c r="F111" s="1"/>
      <c r="G111" s="5">
        <f>SUM(G110)</f>
        <v>227.5</v>
      </c>
    </row>
    <row r="112" spans="1:7" s="22" customFormat="1" x14ac:dyDescent="0.25">
      <c r="A112" s="39"/>
      <c r="B112" s="39"/>
      <c r="D112" s="39"/>
      <c r="E112" s="40"/>
      <c r="F112" s="39"/>
      <c r="G112" s="40"/>
    </row>
    <row r="113" spans="1:7" s="22" customFormat="1" ht="15.75" customHeight="1" x14ac:dyDescent="0.25">
      <c r="A113" s="1" t="s">
        <v>67</v>
      </c>
      <c r="B113" s="1"/>
      <c r="C113" s="1"/>
      <c r="D113" s="1"/>
      <c r="E113" s="1" t="s">
        <v>2</v>
      </c>
      <c r="F113" s="1"/>
      <c r="G113" s="1"/>
    </row>
    <row r="114" spans="1:7" s="22" customFormat="1" x14ac:dyDescent="0.25">
      <c r="A114" s="4" t="s">
        <v>3</v>
      </c>
      <c r="B114" s="4" t="s">
        <v>4</v>
      </c>
      <c r="C114" s="4" t="s">
        <v>5</v>
      </c>
      <c r="D114" s="4" t="s">
        <v>6</v>
      </c>
      <c r="E114" s="5" t="s">
        <v>7</v>
      </c>
      <c r="F114" s="4" t="s">
        <v>8</v>
      </c>
      <c r="G114" s="5" t="s">
        <v>9</v>
      </c>
    </row>
    <row r="115" spans="1:7" s="22" customFormat="1" x14ac:dyDescent="0.25">
      <c r="A115" s="6">
        <v>41367</v>
      </c>
      <c r="B115" s="42" t="s">
        <v>10</v>
      </c>
      <c r="C115" s="23" t="s">
        <v>13</v>
      </c>
      <c r="D115" s="9" t="s">
        <v>12</v>
      </c>
      <c r="E115" s="43">
        <v>227.5</v>
      </c>
      <c r="F115" s="42">
        <v>1</v>
      </c>
      <c r="G115" s="43">
        <f t="shared" ref="G115:G118" si="9">E115*F115</f>
        <v>227.5</v>
      </c>
    </row>
    <row r="116" spans="1:7" s="22" customFormat="1" x14ac:dyDescent="0.25">
      <c r="A116" s="6">
        <v>41375</v>
      </c>
      <c r="B116" s="42" t="s">
        <v>10</v>
      </c>
      <c r="C116" s="27" t="s">
        <v>68</v>
      </c>
      <c r="D116" s="9" t="s">
        <v>12</v>
      </c>
      <c r="E116" s="43">
        <v>227.5</v>
      </c>
      <c r="F116" s="42">
        <v>1</v>
      </c>
      <c r="G116" s="43">
        <f t="shared" si="9"/>
        <v>227.5</v>
      </c>
    </row>
    <row r="117" spans="1:7" s="22" customFormat="1" x14ac:dyDescent="0.25">
      <c r="A117" s="11">
        <v>41383</v>
      </c>
      <c r="B117" s="42" t="s">
        <v>10</v>
      </c>
      <c r="C117" s="23" t="s">
        <v>69</v>
      </c>
      <c r="D117" s="9" t="s">
        <v>12</v>
      </c>
      <c r="E117" s="43">
        <v>227.5</v>
      </c>
      <c r="F117" s="42">
        <v>1</v>
      </c>
      <c r="G117" s="43">
        <f t="shared" si="9"/>
        <v>227.5</v>
      </c>
    </row>
    <row r="118" spans="1:7" s="22" customFormat="1" x14ac:dyDescent="0.25">
      <c r="A118" s="44">
        <v>41388</v>
      </c>
      <c r="B118" s="42" t="s">
        <v>10</v>
      </c>
      <c r="C118" s="23" t="s">
        <v>70</v>
      </c>
      <c r="D118" s="9" t="s">
        <v>12</v>
      </c>
      <c r="E118" s="43">
        <v>227.5</v>
      </c>
      <c r="F118" s="42">
        <v>1</v>
      </c>
      <c r="G118" s="43">
        <f t="shared" si="9"/>
        <v>227.5</v>
      </c>
    </row>
    <row r="119" spans="1:7" s="22" customFormat="1" x14ac:dyDescent="0.25">
      <c r="A119" s="1" t="s">
        <v>20</v>
      </c>
      <c r="B119" s="1"/>
      <c r="C119" s="1"/>
      <c r="D119" s="1"/>
      <c r="E119" s="1"/>
      <c r="F119" s="1"/>
      <c r="G119" s="5">
        <f>SUM(G115:G118)</f>
        <v>910</v>
      </c>
    </row>
    <row r="120" spans="1:7" s="22" customFormat="1" x14ac:dyDescent="0.25">
      <c r="A120" s="3"/>
      <c r="B120" s="3"/>
      <c r="C120" s="3"/>
      <c r="D120" s="3"/>
      <c r="E120" s="3"/>
      <c r="F120" s="3"/>
      <c r="G120" s="29"/>
    </row>
    <row r="121" spans="1:7" s="22" customFormat="1" x14ac:dyDescent="0.25">
      <c r="A121" s="1" t="s">
        <v>71</v>
      </c>
      <c r="B121" s="1"/>
      <c r="C121" s="1"/>
      <c r="D121" s="1"/>
      <c r="E121" s="1" t="s">
        <v>2</v>
      </c>
      <c r="F121" s="1"/>
      <c r="G121" s="1"/>
    </row>
    <row r="122" spans="1:7" s="22" customFormat="1" x14ac:dyDescent="0.25">
      <c r="A122" s="4" t="s">
        <v>3</v>
      </c>
      <c r="B122" s="4" t="s">
        <v>4</v>
      </c>
      <c r="C122" s="4" t="s">
        <v>5</v>
      </c>
      <c r="D122" s="4" t="s">
        <v>6</v>
      </c>
      <c r="E122" s="5" t="s">
        <v>7</v>
      </c>
      <c r="F122" s="4" t="s">
        <v>8</v>
      </c>
      <c r="G122" s="5" t="s">
        <v>9</v>
      </c>
    </row>
    <row r="123" spans="1:7" s="22" customFormat="1" x14ac:dyDescent="0.25">
      <c r="A123" s="6">
        <v>41382</v>
      </c>
      <c r="B123" s="42" t="s">
        <v>10</v>
      </c>
      <c r="C123" s="45" t="s">
        <v>72</v>
      </c>
      <c r="D123" s="9" t="s">
        <v>12</v>
      </c>
      <c r="E123" s="46">
        <v>227.5</v>
      </c>
      <c r="F123" s="7">
        <v>1</v>
      </c>
      <c r="G123" s="10">
        <f>E123*F123</f>
        <v>227.5</v>
      </c>
    </row>
    <row r="124" spans="1:7" s="22" customFormat="1" x14ac:dyDescent="0.25">
      <c r="A124" s="6">
        <v>41388</v>
      </c>
      <c r="B124" s="42" t="s">
        <v>10</v>
      </c>
      <c r="C124" s="47" t="s">
        <v>70</v>
      </c>
      <c r="D124" s="9" t="s">
        <v>12</v>
      </c>
      <c r="E124" s="46">
        <v>227.5</v>
      </c>
      <c r="F124" s="7">
        <v>1</v>
      </c>
      <c r="G124" s="10">
        <f t="shared" ref="G124:G125" si="10">E124*F124</f>
        <v>227.5</v>
      </c>
    </row>
    <row r="125" spans="1:7" s="22" customFormat="1" x14ac:dyDescent="0.25">
      <c r="A125" s="6">
        <v>41389</v>
      </c>
      <c r="B125" s="42" t="s">
        <v>10</v>
      </c>
      <c r="C125" s="23" t="s">
        <v>73</v>
      </c>
      <c r="D125" s="9" t="s">
        <v>12</v>
      </c>
      <c r="E125" s="46">
        <v>227.5</v>
      </c>
      <c r="F125" s="7">
        <v>1</v>
      </c>
      <c r="G125" s="10">
        <f t="shared" si="10"/>
        <v>227.5</v>
      </c>
    </row>
    <row r="126" spans="1:7" s="22" customFormat="1" ht="17.25" customHeight="1" x14ac:dyDescent="0.25">
      <c r="A126" s="1" t="s">
        <v>20</v>
      </c>
      <c r="B126" s="1"/>
      <c r="C126" s="1"/>
      <c r="D126" s="1"/>
      <c r="E126" s="1"/>
      <c r="F126" s="1"/>
      <c r="G126" s="5">
        <f>SUM(G123:G125)</f>
        <v>682.5</v>
      </c>
    </row>
    <row r="127" spans="1:7" s="22" customFormat="1" x14ac:dyDescent="0.25">
      <c r="A127" s="39"/>
      <c r="B127" s="39"/>
      <c r="D127" s="39"/>
      <c r="E127" s="40"/>
      <c r="F127" s="39"/>
      <c r="G127" s="40"/>
    </row>
    <row r="128" spans="1:7" s="22" customFormat="1" x14ac:dyDescent="0.25">
      <c r="A128" s="1" t="s">
        <v>74</v>
      </c>
      <c r="B128" s="1"/>
      <c r="C128" s="1"/>
      <c r="D128" s="1"/>
      <c r="E128" s="1" t="s">
        <v>75</v>
      </c>
      <c r="F128" s="1"/>
      <c r="G128" s="1"/>
    </row>
    <row r="129" spans="1:7" s="22" customFormat="1" x14ac:dyDescent="0.25">
      <c r="A129" s="4" t="s">
        <v>3</v>
      </c>
      <c r="B129" s="4" t="s">
        <v>4</v>
      </c>
      <c r="C129" s="4" t="s">
        <v>5</v>
      </c>
      <c r="D129" s="4" t="s">
        <v>6</v>
      </c>
      <c r="E129" s="5" t="s">
        <v>7</v>
      </c>
      <c r="F129" s="4" t="s">
        <v>8</v>
      </c>
      <c r="G129" s="5" t="s">
        <v>9</v>
      </c>
    </row>
    <row r="130" spans="1:7" s="22" customFormat="1" x14ac:dyDescent="0.25">
      <c r="A130" s="31">
        <v>41367</v>
      </c>
      <c r="B130" s="7" t="s">
        <v>39</v>
      </c>
      <c r="C130" s="23" t="s">
        <v>40</v>
      </c>
      <c r="D130" s="48" t="s">
        <v>12</v>
      </c>
      <c r="E130" s="10">
        <v>227.5</v>
      </c>
      <c r="F130" s="42">
        <v>1</v>
      </c>
      <c r="G130" s="43">
        <f t="shared" ref="G130:G135" si="11">E130*F130</f>
        <v>227.5</v>
      </c>
    </row>
    <row r="131" spans="1:7" s="22" customFormat="1" x14ac:dyDescent="0.25">
      <c r="A131" s="31">
        <v>41372</v>
      </c>
      <c r="B131" s="7" t="s">
        <v>39</v>
      </c>
      <c r="C131" s="23" t="s">
        <v>14</v>
      </c>
      <c r="D131" s="48" t="s">
        <v>12</v>
      </c>
      <c r="E131" s="10">
        <v>227.5</v>
      </c>
      <c r="F131" s="42">
        <v>1</v>
      </c>
      <c r="G131" s="43">
        <f t="shared" si="11"/>
        <v>227.5</v>
      </c>
    </row>
    <row r="132" spans="1:7" s="22" customFormat="1" x14ac:dyDescent="0.25">
      <c r="A132" s="41">
        <v>41372</v>
      </c>
      <c r="B132" s="7" t="s">
        <v>39</v>
      </c>
      <c r="C132" s="23" t="s">
        <v>65</v>
      </c>
      <c r="D132" s="48" t="s">
        <v>12</v>
      </c>
      <c r="E132" s="10">
        <v>227.5</v>
      </c>
      <c r="F132" s="42">
        <v>1</v>
      </c>
      <c r="G132" s="43">
        <f t="shared" si="11"/>
        <v>227.5</v>
      </c>
    </row>
    <row r="133" spans="1:7" s="22" customFormat="1" x14ac:dyDescent="0.25">
      <c r="A133" s="31">
        <v>41379</v>
      </c>
      <c r="B133" s="7" t="s">
        <v>39</v>
      </c>
      <c r="C133" s="23" t="s">
        <v>76</v>
      </c>
      <c r="D133" s="48" t="s">
        <v>12</v>
      </c>
      <c r="E133" s="10">
        <v>227.5</v>
      </c>
      <c r="F133" s="42">
        <v>1</v>
      </c>
      <c r="G133" s="43">
        <f t="shared" si="11"/>
        <v>227.5</v>
      </c>
    </row>
    <row r="134" spans="1:7" s="22" customFormat="1" x14ac:dyDescent="0.25">
      <c r="A134" s="31">
        <v>41382</v>
      </c>
      <c r="B134" s="7" t="s">
        <v>39</v>
      </c>
      <c r="C134" s="23" t="s">
        <v>42</v>
      </c>
      <c r="D134" s="48" t="s">
        <v>12</v>
      </c>
      <c r="E134" s="10">
        <v>227.5</v>
      </c>
      <c r="F134" s="42">
        <v>1</v>
      </c>
      <c r="G134" s="43">
        <f t="shared" si="11"/>
        <v>227.5</v>
      </c>
    </row>
    <row r="135" spans="1:7" s="22" customFormat="1" x14ac:dyDescent="0.25">
      <c r="A135" s="31">
        <v>41388</v>
      </c>
      <c r="B135" s="7" t="s">
        <v>39</v>
      </c>
      <c r="C135" s="23" t="s">
        <v>24</v>
      </c>
      <c r="D135" s="48" t="s">
        <v>12</v>
      </c>
      <c r="E135" s="10">
        <v>227.5</v>
      </c>
      <c r="F135" s="42">
        <v>1</v>
      </c>
      <c r="G135" s="43">
        <f t="shared" si="11"/>
        <v>227.5</v>
      </c>
    </row>
    <row r="136" spans="1:7" s="22" customFormat="1" x14ac:dyDescent="0.25">
      <c r="A136" s="31">
        <v>41389</v>
      </c>
      <c r="B136" s="7" t="s">
        <v>39</v>
      </c>
      <c r="C136" s="23" t="s">
        <v>44</v>
      </c>
      <c r="D136" s="48" t="s">
        <v>12</v>
      </c>
      <c r="E136" s="10">
        <v>227.5</v>
      </c>
      <c r="F136" s="42">
        <v>1</v>
      </c>
      <c r="G136" s="43">
        <f>E136*F136</f>
        <v>227.5</v>
      </c>
    </row>
    <row r="137" spans="1:7" s="22" customFormat="1" x14ac:dyDescent="0.25">
      <c r="A137" s="1" t="s">
        <v>20</v>
      </c>
      <c r="B137" s="1"/>
      <c r="C137" s="1"/>
      <c r="D137" s="1"/>
      <c r="E137" s="1"/>
      <c r="F137" s="1"/>
      <c r="G137" s="5">
        <f>SUM(G130:G136)</f>
        <v>1592.5</v>
      </c>
    </row>
    <row r="138" spans="1:7" s="22" customFormat="1" x14ac:dyDescent="0.25">
      <c r="A138" s="3"/>
      <c r="B138" s="3"/>
      <c r="C138" s="3"/>
      <c r="D138" s="3"/>
      <c r="E138" s="3"/>
      <c r="F138" s="3"/>
      <c r="G138" s="29"/>
    </row>
    <row r="139" spans="1:7" s="22" customFormat="1" x14ac:dyDescent="0.25">
      <c r="A139" s="1" t="s">
        <v>77</v>
      </c>
      <c r="B139" s="1"/>
      <c r="C139" s="1"/>
      <c r="D139" s="1"/>
      <c r="E139" s="1" t="s">
        <v>78</v>
      </c>
      <c r="F139" s="1"/>
      <c r="G139" s="1"/>
    </row>
    <row r="140" spans="1:7" s="22" customFormat="1" x14ac:dyDescent="0.25">
      <c r="A140" s="4" t="s">
        <v>3</v>
      </c>
      <c r="B140" s="4" t="s">
        <v>4</v>
      </c>
      <c r="C140" s="4" t="s">
        <v>5</v>
      </c>
      <c r="D140" s="4" t="s">
        <v>6</v>
      </c>
      <c r="E140" s="5" t="s">
        <v>7</v>
      </c>
      <c r="F140" s="4" t="s">
        <v>8</v>
      </c>
      <c r="G140" s="5" t="s">
        <v>9</v>
      </c>
    </row>
    <row r="141" spans="1:7" s="22" customFormat="1" x14ac:dyDescent="0.25">
      <c r="A141" s="31">
        <v>41388</v>
      </c>
      <c r="B141" s="42" t="s">
        <v>23</v>
      </c>
      <c r="C141" s="23" t="s">
        <v>24</v>
      </c>
      <c r="D141" s="48" t="s">
        <v>12</v>
      </c>
      <c r="E141" s="10">
        <v>455</v>
      </c>
      <c r="F141" s="7">
        <v>1</v>
      </c>
      <c r="G141" s="43">
        <f>E141*F141</f>
        <v>455</v>
      </c>
    </row>
    <row r="142" spans="1:7" s="22" customFormat="1" ht="18.75" customHeight="1" x14ac:dyDescent="0.25">
      <c r="A142" s="31">
        <v>41389</v>
      </c>
      <c r="B142" s="42" t="s">
        <v>23</v>
      </c>
      <c r="C142" s="23" t="s">
        <v>79</v>
      </c>
      <c r="D142" s="48" t="s">
        <v>12</v>
      </c>
      <c r="E142" s="49">
        <v>455</v>
      </c>
      <c r="F142" s="42">
        <v>1</v>
      </c>
      <c r="G142" s="43">
        <f>E142*F142</f>
        <v>455</v>
      </c>
    </row>
    <row r="143" spans="1:7" s="22" customFormat="1" x14ac:dyDescent="0.25">
      <c r="A143" s="1" t="s">
        <v>20</v>
      </c>
      <c r="B143" s="1"/>
      <c r="C143" s="1"/>
      <c r="D143" s="1"/>
      <c r="E143" s="1"/>
      <c r="F143" s="1"/>
      <c r="G143" s="35">
        <f>SUM(G140:G142)</f>
        <v>910</v>
      </c>
    </row>
    <row r="144" spans="1:7" s="22" customFormat="1" x14ac:dyDescent="0.25">
      <c r="A144" s="3"/>
      <c r="B144" s="3"/>
      <c r="C144" s="3"/>
      <c r="D144" s="3"/>
      <c r="E144" s="3"/>
      <c r="F144" s="3"/>
      <c r="G144" s="29"/>
    </row>
    <row r="145" spans="1:7" s="22" customFormat="1" x14ac:dyDescent="0.25">
      <c r="A145" s="1" t="s">
        <v>80</v>
      </c>
      <c r="B145" s="1"/>
      <c r="C145" s="1"/>
      <c r="D145" s="1"/>
      <c r="E145" s="1" t="s">
        <v>81</v>
      </c>
      <c r="F145" s="1"/>
      <c r="G145" s="1"/>
    </row>
    <row r="146" spans="1:7" s="22" customFormat="1" x14ac:dyDescent="0.25">
      <c r="A146" s="4" t="s">
        <v>3</v>
      </c>
      <c r="B146" s="4" t="s">
        <v>4</v>
      </c>
      <c r="C146" s="4" t="s">
        <v>5</v>
      </c>
      <c r="D146" s="4" t="s">
        <v>6</v>
      </c>
      <c r="E146" s="5" t="s">
        <v>7</v>
      </c>
      <c r="F146" s="4" t="s">
        <v>8</v>
      </c>
      <c r="G146" s="5" t="s">
        <v>9</v>
      </c>
    </row>
    <row r="147" spans="1:7" s="22" customFormat="1" x14ac:dyDescent="0.25">
      <c r="A147" s="31">
        <v>41389</v>
      </c>
      <c r="B147" s="7" t="s">
        <v>23</v>
      </c>
      <c r="C147" s="23" t="s">
        <v>44</v>
      </c>
      <c r="D147" s="9" t="s">
        <v>12</v>
      </c>
      <c r="E147" s="10">
        <v>455</v>
      </c>
      <c r="F147" s="7">
        <v>1</v>
      </c>
      <c r="G147" s="10">
        <f t="shared" ref="G147:G148" si="12">E147*F147</f>
        <v>455</v>
      </c>
    </row>
    <row r="148" spans="1:7" s="22" customFormat="1" ht="22.5" customHeight="1" x14ac:dyDescent="0.25">
      <c r="A148" s="31">
        <v>41389</v>
      </c>
      <c r="B148" s="7" t="s">
        <v>23</v>
      </c>
      <c r="C148" s="23" t="s">
        <v>79</v>
      </c>
      <c r="D148" s="9" t="s">
        <v>12</v>
      </c>
      <c r="E148" s="10">
        <v>455</v>
      </c>
      <c r="F148" s="7">
        <v>1</v>
      </c>
      <c r="G148" s="10">
        <f t="shared" si="12"/>
        <v>455</v>
      </c>
    </row>
    <row r="149" spans="1:7" s="22" customFormat="1" x14ac:dyDescent="0.25">
      <c r="A149" s="1" t="s">
        <v>20</v>
      </c>
      <c r="B149" s="1"/>
      <c r="C149" s="1"/>
      <c r="D149" s="1"/>
      <c r="E149" s="1"/>
      <c r="F149" s="1"/>
      <c r="G149" s="35">
        <f>SUM(G147:G148)</f>
        <v>910</v>
      </c>
    </row>
    <row r="150" spans="1:7" s="22" customFormat="1" x14ac:dyDescent="0.25">
      <c r="A150" s="3"/>
      <c r="B150" s="3"/>
      <c r="C150" s="3"/>
      <c r="D150" s="3"/>
      <c r="E150" s="3"/>
      <c r="F150" s="3"/>
      <c r="G150" s="50"/>
    </row>
    <row r="151" spans="1:7" s="22" customFormat="1" x14ac:dyDescent="0.25">
      <c r="A151" s="1" t="s">
        <v>82</v>
      </c>
      <c r="B151" s="1"/>
      <c r="C151" s="1"/>
      <c r="D151" s="1"/>
      <c r="E151" s="1" t="s">
        <v>83</v>
      </c>
      <c r="F151" s="1"/>
      <c r="G151" s="1"/>
    </row>
    <row r="152" spans="1:7" s="22" customFormat="1" x14ac:dyDescent="0.25">
      <c r="A152" s="4" t="s">
        <v>3</v>
      </c>
      <c r="B152" s="4" t="s">
        <v>4</v>
      </c>
      <c r="C152" s="4" t="s">
        <v>5</v>
      </c>
      <c r="D152" s="4" t="s">
        <v>6</v>
      </c>
      <c r="E152" s="5" t="s">
        <v>7</v>
      </c>
      <c r="F152" s="4" t="s">
        <v>8</v>
      </c>
      <c r="G152" s="5" t="s">
        <v>9</v>
      </c>
    </row>
    <row r="153" spans="1:7" s="22" customFormat="1" x14ac:dyDescent="0.25">
      <c r="A153" s="31">
        <v>41372</v>
      </c>
      <c r="B153" s="7" t="s">
        <v>23</v>
      </c>
      <c r="C153" s="23" t="s">
        <v>65</v>
      </c>
      <c r="D153" s="9" t="s">
        <v>12</v>
      </c>
      <c r="E153" s="10">
        <v>455</v>
      </c>
      <c r="F153" s="7">
        <v>1</v>
      </c>
      <c r="G153" s="10">
        <f t="shared" ref="G153:G154" si="13">E153*F153</f>
        <v>455</v>
      </c>
    </row>
    <row r="154" spans="1:7" s="22" customFormat="1" x14ac:dyDescent="0.25">
      <c r="A154" s="31">
        <v>41379</v>
      </c>
      <c r="B154" s="7" t="s">
        <v>23</v>
      </c>
      <c r="C154" s="23" t="s">
        <v>76</v>
      </c>
      <c r="D154" s="9" t="s">
        <v>12</v>
      </c>
      <c r="E154" s="10">
        <v>455</v>
      </c>
      <c r="F154" s="7">
        <v>1</v>
      </c>
      <c r="G154" s="10">
        <f t="shared" si="13"/>
        <v>455</v>
      </c>
    </row>
    <row r="155" spans="1:7" s="22" customFormat="1" x14ac:dyDescent="0.25">
      <c r="A155" s="31">
        <v>41388</v>
      </c>
      <c r="B155" s="7" t="s">
        <v>23</v>
      </c>
      <c r="C155" s="23" t="s">
        <v>24</v>
      </c>
      <c r="D155" s="9" t="s">
        <v>12</v>
      </c>
      <c r="E155" s="10">
        <v>455</v>
      </c>
      <c r="F155" s="7">
        <v>1</v>
      </c>
      <c r="G155" s="10">
        <f>E155*F155</f>
        <v>455</v>
      </c>
    </row>
    <row r="156" spans="1:7" s="22" customFormat="1" x14ac:dyDescent="0.25">
      <c r="A156" s="51" t="s">
        <v>20</v>
      </c>
      <c r="B156" s="51"/>
      <c r="C156" s="51"/>
      <c r="D156" s="51"/>
      <c r="E156" s="51"/>
      <c r="F156" s="51"/>
      <c r="G156" s="35">
        <f>SUM(G153:G155)</f>
        <v>1365</v>
      </c>
    </row>
    <row r="157" spans="1:7" s="22" customFormat="1" x14ac:dyDescent="0.25">
      <c r="A157" s="52"/>
      <c r="B157" s="52"/>
      <c r="C157" s="52"/>
      <c r="D157" s="52"/>
      <c r="E157" s="52"/>
      <c r="F157" s="52"/>
      <c r="G157" s="53"/>
    </row>
    <row r="158" spans="1:7" s="22" customFormat="1" x14ac:dyDescent="0.25">
      <c r="A158" s="1" t="s">
        <v>84</v>
      </c>
      <c r="B158" s="1"/>
      <c r="C158" s="1"/>
      <c r="D158" s="1"/>
      <c r="E158" s="1" t="s">
        <v>2</v>
      </c>
      <c r="F158" s="1"/>
      <c r="G158" s="1"/>
    </row>
    <row r="159" spans="1:7" s="22" customFormat="1" x14ac:dyDescent="0.25">
      <c r="A159" s="4" t="s">
        <v>3</v>
      </c>
      <c r="B159" s="4" t="s">
        <v>4</v>
      </c>
      <c r="C159" s="4" t="s">
        <v>5</v>
      </c>
      <c r="D159" s="4" t="s">
        <v>6</v>
      </c>
      <c r="E159" s="5" t="s">
        <v>7</v>
      </c>
      <c r="F159" s="4" t="s">
        <v>8</v>
      </c>
      <c r="G159" s="5" t="s">
        <v>9</v>
      </c>
    </row>
    <row r="160" spans="1:7" s="22" customFormat="1" x14ac:dyDescent="0.25">
      <c r="A160" s="54">
        <v>41389</v>
      </c>
      <c r="B160" s="42" t="s">
        <v>10</v>
      </c>
      <c r="C160" s="23" t="s">
        <v>73</v>
      </c>
      <c r="D160" s="9" t="s">
        <v>12</v>
      </c>
      <c r="E160" s="49">
        <v>227.5</v>
      </c>
      <c r="F160" s="42">
        <v>1</v>
      </c>
      <c r="G160" s="43">
        <f>E160*F160</f>
        <v>227.5</v>
      </c>
    </row>
    <row r="161" spans="1:8" s="22" customFormat="1" x14ac:dyDescent="0.25">
      <c r="A161" s="1" t="s">
        <v>20</v>
      </c>
      <c r="B161" s="1"/>
      <c r="C161" s="1"/>
      <c r="D161" s="1"/>
      <c r="E161" s="1"/>
      <c r="F161" s="1"/>
      <c r="G161" s="5">
        <f>SUM(G160:G160)</f>
        <v>227.5</v>
      </c>
    </row>
    <row r="162" spans="1:8" s="22" customFormat="1" x14ac:dyDescent="0.25">
      <c r="A162" s="52"/>
      <c r="B162" s="52"/>
      <c r="C162" s="52"/>
      <c r="D162" s="52"/>
      <c r="E162" s="52"/>
      <c r="F162" s="52"/>
      <c r="G162" s="53"/>
    </row>
    <row r="163" spans="1:8" s="22" customFormat="1" x14ac:dyDescent="0.25">
      <c r="A163" s="33" t="s">
        <v>85</v>
      </c>
      <c r="B163" s="33"/>
      <c r="C163" s="33"/>
      <c r="D163" s="33"/>
      <c r="E163" s="33" t="s">
        <v>2</v>
      </c>
      <c r="F163" s="33"/>
      <c r="G163" s="33"/>
    </row>
    <row r="164" spans="1:8" s="22" customFormat="1" x14ac:dyDescent="0.25">
      <c r="A164" s="34" t="s">
        <v>3</v>
      </c>
      <c r="B164" s="34" t="s">
        <v>4</v>
      </c>
      <c r="C164" s="34" t="s">
        <v>5</v>
      </c>
      <c r="D164" s="34" t="s">
        <v>6</v>
      </c>
      <c r="E164" s="35" t="s">
        <v>7</v>
      </c>
      <c r="F164" s="34" t="s">
        <v>8</v>
      </c>
      <c r="G164" s="35" t="s">
        <v>9</v>
      </c>
    </row>
    <row r="165" spans="1:8" s="22" customFormat="1" x14ac:dyDescent="0.25">
      <c r="A165" s="54">
        <v>41390</v>
      </c>
      <c r="B165" s="7" t="s">
        <v>10</v>
      </c>
      <c r="C165" s="23" t="s">
        <v>86</v>
      </c>
      <c r="D165" s="9" t="s">
        <v>12</v>
      </c>
      <c r="E165" s="10">
        <v>227.5</v>
      </c>
      <c r="F165" s="7">
        <v>1</v>
      </c>
      <c r="G165" s="10">
        <f>E165*F165</f>
        <v>227.5</v>
      </c>
    </row>
    <row r="166" spans="1:8" x14ac:dyDescent="0.25">
      <c r="A166" s="30" t="s">
        <v>20</v>
      </c>
      <c r="B166" s="30"/>
      <c r="C166" s="30"/>
      <c r="D166" s="30"/>
      <c r="E166" s="30"/>
      <c r="F166" s="30"/>
      <c r="G166" s="55">
        <f>SUM(G165:G165)</f>
        <v>227.5</v>
      </c>
    </row>
    <row r="167" spans="1:8" s="22" customFormat="1" x14ac:dyDescent="0.25">
      <c r="A167" s="3"/>
      <c r="B167" s="3"/>
      <c r="C167" s="3"/>
      <c r="D167" s="3"/>
      <c r="E167" s="3"/>
      <c r="F167" s="3"/>
      <c r="G167" s="29"/>
    </row>
    <row r="168" spans="1:8" x14ac:dyDescent="0.25">
      <c r="A168" s="1" t="s">
        <v>87</v>
      </c>
      <c r="B168" s="1"/>
      <c r="C168" s="1"/>
      <c r="D168" s="1"/>
      <c r="E168" s="1" t="s">
        <v>2</v>
      </c>
      <c r="F168" s="1"/>
      <c r="G168" s="1"/>
      <c r="H168" s="22"/>
    </row>
    <row r="169" spans="1:8" s="57" customFormat="1" x14ac:dyDescent="0.25">
      <c r="A169" s="4" t="s">
        <v>3</v>
      </c>
      <c r="B169" s="4" t="s">
        <v>4</v>
      </c>
      <c r="C169" s="4" t="s">
        <v>5</v>
      </c>
      <c r="D169" s="4" t="s">
        <v>6</v>
      </c>
      <c r="E169" s="5" t="s">
        <v>7</v>
      </c>
      <c r="F169" s="4" t="s">
        <v>8</v>
      </c>
      <c r="G169" s="5" t="s">
        <v>9</v>
      </c>
      <c r="H169" s="56"/>
    </row>
    <row r="170" spans="1:8" s="58" customFormat="1" ht="30" x14ac:dyDescent="0.25">
      <c r="A170" s="6">
        <v>41367</v>
      </c>
      <c r="B170" s="7" t="s">
        <v>10</v>
      </c>
      <c r="C170" s="23" t="s">
        <v>88</v>
      </c>
      <c r="D170" s="9" t="s">
        <v>12</v>
      </c>
      <c r="E170" s="10">
        <v>227.5</v>
      </c>
      <c r="F170" s="42">
        <v>1</v>
      </c>
      <c r="G170" s="43">
        <f t="shared" ref="G170:G182" si="14">F170*E170</f>
        <v>227.5</v>
      </c>
      <c r="H170" s="22"/>
    </row>
    <row r="171" spans="1:8" s="58" customFormat="1" x14ac:dyDescent="0.25">
      <c r="A171" s="6">
        <v>41367</v>
      </c>
      <c r="B171" s="7" t="s">
        <v>39</v>
      </c>
      <c r="C171" s="23" t="s">
        <v>89</v>
      </c>
      <c r="D171" s="9" t="s">
        <v>90</v>
      </c>
      <c r="E171" s="10">
        <v>227.5</v>
      </c>
      <c r="F171" s="42">
        <v>1</v>
      </c>
      <c r="G171" s="43">
        <f t="shared" si="14"/>
        <v>227.5</v>
      </c>
      <c r="H171" s="22"/>
    </row>
    <row r="172" spans="1:8" s="58" customFormat="1" ht="30" x14ac:dyDescent="0.25">
      <c r="A172" s="6">
        <v>41367</v>
      </c>
      <c r="B172" s="7" t="s">
        <v>10</v>
      </c>
      <c r="C172" s="47" t="s">
        <v>91</v>
      </c>
      <c r="D172" s="9" t="s">
        <v>12</v>
      </c>
      <c r="E172" s="10">
        <v>227.5</v>
      </c>
      <c r="F172" s="42">
        <v>1</v>
      </c>
      <c r="G172" s="43">
        <f t="shared" si="14"/>
        <v>227.5</v>
      </c>
      <c r="H172" s="22"/>
    </row>
    <row r="173" spans="1:8" s="58" customFormat="1" x14ac:dyDescent="0.25">
      <c r="A173" s="11">
        <v>41367</v>
      </c>
      <c r="B173" s="7" t="s">
        <v>10</v>
      </c>
      <c r="C173" s="12" t="s">
        <v>13</v>
      </c>
      <c r="D173" s="9" t="s">
        <v>12</v>
      </c>
      <c r="E173" s="10">
        <v>227.5</v>
      </c>
      <c r="F173" s="42">
        <v>1</v>
      </c>
      <c r="G173" s="43">
        <f t="shared" si="14"/>
        <v>227.5</v>
      </c>
      <c r="H173" s="22"/>
    </row>
    <row r="174" spans="1:8" s="58" customFormat="1" x14ac:dyDescent="0.25">
      <c r="A174" s="6">
        <v>41372</v>
      </c>
      <c r="B174" s="7" t="s">
        <v>10</v>
      </c>
      <c r="C174" s="23" t="s">
        <v>14</v>
      </c>
      <c r="D174" s="9" t="s">
        <v>12</v>
      </c>
      <c r="E174" s="10">
        <v>227.5</v>
      </c>
      <c r="F174" s="42">
        <v>1</v>
      </c>
      <c r="G174" s="43">
        <f t="shared" si="14"/>
        <v>227.5</v>
      </c>
      <c r="H174" s="22"/>
    </row>
    <row r="175" spans="1:8" s="58" customFormat="1" x14ac:dyDescent="0.25">
      <c r="A175" s="6">
        <v>41372</v>
      </c>
      <c r="B175" s="7" t="s">
        <v>10</v>
      </c>
      <c r="C175" s="47" t="s">
        <v>53</v>
      </c>
      <c r="D175" s="9" t="s">
        <v>12</v>
      </c>
      <c r="E175" s="10">
        <v>227.5</v>
      </c>
      <c r="F175" s="42">
        <v>1</v>
      </c>
      <c r="G175" s="43">
        <f t="shared" si="14"/>
        <v>227.5</v>
      </c>
      <c r="H175" s="22"/>
    </row>
    <row r="176" spans="1:8" s="57" customFormat="1" ht="30" x14ac:dyDescent="0.25">
      <c r="A176" s="11">
        <v>41382</v>
      </c>
      <c r="B176" s="7" t="s">
        <v>48</v>
      </c>
      <c r="C176" s="59" t="s">
        <v>92</v>
      </c>
      <c r="D176" s="9" t="s">
        <v>93</v>
      </c>
      <c r="E176" s="10">
        <v>455</v>
      </c>
      <c r="F176" s="42">
        <v>4</v>
      </c>
      <c r="G176" s="43">
        <f t="shared" si="14"/>
        <v>1820</v>
      </c>
      <c r="H176" s="22"/>
    </row>
    <row r="177" spans="1:8" s="58" customFormat="1" x14ac:dyDescent="0.25">
      <c r="A177" s="11">
        <v>41382</v>
      </c>
      <c r="B177" s="7" t="s">
        <v>10</v>
      </c>
      <c r="C177" s="59" t="s">
        <v>94</v>
      </c>
      <c r="D177" s="9" t="s">
        <v>12</v>
      </c>
      <c r="E177" s="10">
        <v>227.5</v>
      </c>
      <c r="F177" s="42">
        <v>1</v>
      </c>
      <c r="G177" s="43">
        <f t="shared" si="14"/>
        <v>227.5</v>
      </c>
      <c r="H177" s="22"/>
    </row>
    <row r="178" spans="1:8" s="58" customFormat="1" ht="30" x14ac:dyDescent="0.25">
      <c r="A178" s="6">
        <v>41383</v>
      </c>
      <c r="B178" s="7" t="s">
        <v>23</v>
      </c>
      <c r="C178" s="27" t="s">
        <v>95</v>
      </c>
      <c r="D178" s="9" t="s">
        <v>96</v>
      </c>
      <c r="E178" s="10">
        <v>455</v>
      </c>
      <c r="F178" s="42">
        <v>1</v>
      </c>
      <c r="G178" s="43">
        <f t="shared" si="14"/>
        <v>455</v>
      </c>
      <c r="H178" s="22"/>
    </row>
    <row r="179" spans="1:8" s="58" customFormat="1" x14ac:dyDescent="0.25">
      <c r="A179" s="11">
        <v>41383</v>
      </c>
      <c r="B179" s="7" t="s">
        <v>10</v>
      </c>
      <c r="C179" s="59" t="s">
        <v>97</v>
      </c>
      <c r="D179" s="9" t="s">
        <v>12</v>
      </c>
      <c r="E179" s="10">
        <v>227.5</v>
      </c>
      <c r="F179" s="42">
        <v>1</v>
      </c>
      <c r="G179" s="43">
        <f t="shared" si="14"/>
        <v>227.5</v>
      </c>
      <c r="H179" s="22"/>
    </row>
    <row r="180" spans="1:8" s="58" customFormat="1" x14ac:dyDescent="0.25">
      <c r="A180" s="11">
        <v>41388</v>
      </c>
      <c r="B180" s="7" t="s">
        <v>10</v>
      </c>
      <c r="C180" s="60" t="s">
        <v>18</v>
      </c>
      <c r="D180" s="9" t="s">
        <v>12</v>
      </c>
      <c r="E180" s="10">
        <v>227.5</v>
      </c>
      <c r="F180" s="42">
        <v>1</v>
      </c>
      <c r="G180" s="43">
        <f t="shared" si="14"/>
        <v>227.5</v>
      </c>
      <c r="H180" s="22"/>
    </row>
    <row r="181" spans="1:8" s="58" customFormat="1" x14ac:dyDescent="0.25">
      <c r="A181" s="6">
        <v>41388</v>
      </c>
      <c r="B181" s="7" t="s">
        <v>10</v>
      </c>
      <c r="C181" s="23" t="s">
        <v>98</v>
      </c>
      <c r="D181" s="9" t="s">
        <v>12</v>
      </c>
      <c r="E181" s="10">
        <v>227.5</v>
      </c>
      <c r="F181" s="42">
        <v>1</v>
      </c>
      <c r="G181" s="43">
        <f t="shared" si="14"/>
        <v>227.5</v>
      </c>
      <c r="H181" s="22"/>
    </row>
    <row r="182" spans="1:8" s="58" customFormat="1" x14ac:dyDescent="0.25">
      <c r="A182" s="6">
        <v>41390</v>
      </c>
      <c r="B182" s="7" t="s">
        <v>10</v>
      </c>
      <c r="C182" s="47" t="s">
        <v>99</v>
      </c>
      <c r="D182" s="9" t="s">
        <v>12</v>
      </c>
      <c r="E182" s="10">
        <v>227.5</v>
      </c>
      <c r="F182" s="42">
        <v>1</v>
      </c>
      <c r="G182" s="43">
        <f t="shared" si="14"/>
        <v>227.5</v>
      </c>
      <c r="H182" s="22"/>
    </row>
    <row r="183" spans="1:8" s="58" customFormat="1" x14ac:dyDescent="0.25">
      <c r="A183" s="11">
        <v>41390</v>
      </c>
      <c r="B183" s="7" t="s">
        <v>10</v>
      </c>
      <c r="C183" s="23" t="s">
        <v>36</v>
      </c>
      <c r="D183" s="9" t="s">
        <v>12</v>
      </c>
      <c r="E183" s="10">
        <v>227.5</v>
      </c>
      <c r="F183" s="42">
        <v>1</v>
      </c>
      <c r="G183" s="43">
        <f>F183*E183</f>
        <v>227.5</v>
      </c>
      <c r="H183" s="22"/>
    </row>
    <row r="184" spans="1:8" s="22" customFormat="1" x14ac:dyDescent="0.25">
      <c r="A184" s="1" t="s">
        <v>20</v>
      </c>
      <c r="B184" s="1"/>
      <c r="C184" s="1"/>
      <c r="D184" s="1"/>
      <c r="E184" s="1"/>
      <c r="F184" s="1"/>
      <c r="G184" s="5">
        <f>SUM(G170:G183)</f>
        <v>5005</v>
      </c>
    </row>
    <row r="185" spans="1:8" s="22" customFormat="1" x14ac:dyDescent="0.25">
      <c r="A185" s="39"/>
      <c r="B185" s="39"/>
      <c r="D185" s="39"/>
      <c r="E185" s="40"/>
      <c r="F185" s="39"/>
      <c r="G185" s="40"/>
    </row>
    <row r="186" spans="1:8" s="22" customFormat="1" x14ac:dyDescent="0.25">
      <c r="A186" s="1" t="s">
        <v>100</v>
      </c>
      <c r="B186" s="1"/>
      <c r="C186" s="1"/>
      <c r="D186" s="1"/>
      <c r="E186" s="1" t="s">
        <v>61</v>
      </c>
      <c r="F186" s="1"/>
      <c r="G186" s="1"/>
    </row>
    <row r="187" spans="1:8" s="22" customFormat="1" x14ac:dyDescent="0.25">
      <c r="A187" s="4" t="s">
        <v>3</v>
      </c>
      <c r="B187" s="4" t="s">
        <v>4</v>
      </c>
      <c r="C187" s="4" t="s">
        <v>5</v>
      </c>
      <c r="D187" s="4" t="s">
        <v>6</v>
      </c>
      <c r="E187" s="5" t="s">
        <v>7</v>
      </c>
      <c r="F187" s="4" t="s">
        <v>8</v>
      </c>
      <c r="G187" s="5" t="s">
        <v>9</v>
      </c>
    </row>
    <row r="188" spans="1:8" s="22" customFormat="1" x14ac:dyDescent="0.25">
      <c r="A188" s="31">
        <v>41375</v>
      </c>
      <c r="B188" s="7" t="s">
        <v>23</v>
      </c>
      <c r="C188" s="23" t="s">
        <v>101</v>
      </c>
      <c r="D188" s="9" t="s">
        <v>102</v>
      </c>
      <c r="E188" s="10">
        <v>455</v>
      </c>
      <c r="F188" s="7">
        <v>1</v>
      </c>
      <c r="G188" s="10">
        <f>F188*E188</f>
        <v>455</v>
      </c>
      <c r="H188" s="32"/>
    </row>
    <row r="189" spans="1:8" s="22" customFormat="1" ht="30" x14ac:dyDescent="0.25">
      <c r="A189" s="31">
        <v>41379</v>
      </c>
      <c r="B189" s="7" t="s">
        <v>39</v>
      </c>
      <c r="C189" s="23" t="s">
        <v>41</v>
      </c>
      <c r="D189" s="9" t="s">
        <v>12</v>
      </c>
      <c r="E189" s="10">
        <v>227.5</v>
      </c>
      <c r="F189" s="7">
        <v>1</v>
      </c>
      <c r="G189" s="10">
        <f t="shared" ref="G189:G191" si="15">F189*E189</f>
        <v>227.5</v>
      </c>
    </row>
    <row r="190" spans="1:8" s="22" customFormat="1" ht="30" x14ac:dyDescent="0.25">
      <c r="A190" s="31">
        <v>41382</v>
      </c>
      <c r="B190" s="7" t="s">
        <v>39</v>
      </c>
      <c r="C190" s="23" t="s">
        <v>43</v>
      </c>
      <c r="D190" s="9" t="s">
        <v>12</v>
      </c>
      <c r="E190" s="10">
        <v>227.5</v>
      </c>
      <c r="F190" s="7">
        <v>1</v>
      </c>
      <c r="G190" s="10">
        <f t="shared" si="15"/>
        <v>227.5</v>
      </c>
    </row>
    <row r="191" spans="1:8" s="22" customFormat="1" x14ac:dyDescent="0.25">
      <c r="A191" s="31">
        <v>41388</v>
      </c>
      <c r="B191" s="7" t="s">
        <v>39</v>
      </c>
      <c r="C191" s="23" t="s">
        <v>24</v>
      </c>
      <c r="D191" s="9" t="s">
        <v>12</v>
      </c>
      <c r="E191" s="10">
        <v>227.5</v>
      </c>
      <c r="F191" s="7">
        <v>1</v>
      </c>
      <c r="G191" s="10">
        <f t="shared" si="15"/>
        <v>227.5</v>
      </c>
    </row>
    <row r="192" spans="1:8" s="22" customFormat="1" ht="16.5" customHeight="1" x14ac:dyDescent="0.25">
      <c r="A192" s="1" t="s">
        <v>20</v>
      </c>
      <c r="B192" s="1"/>
      <c r="C192" s="1"/>
      <c r="D192" s="1"/>
      <c r="E192" s="1"/>
      <c r="F192" s="1"/>
      <c r="G192" s="5">
        <f>SUM(G188:G191)</f>
        <v>1137.5</v>
      </c>
      <c r="H192" s="32"/>
    </row>
    <row r="193" spans="1:13" s="22" customFormat="1" x14ac:dyDescent="0.25">
      <c r="A193" s="3"/>
      <c r="B193" s="3"/>
      <c r="C193" s="3"/>
      <c r="D193" s="3"/>
      <c r="E193" s="3"/>
      <c r="F193" s="3"/>
      <c r="G193" s="29"/>
      <c r="J193" s="32"/>
    </row>
    <row r="194" spans="1:13" s="22" customFormat="1" x14ac:dyDescent="0.25">
      <c r="A194" s="3"/>
      <c r="B194" s="3"/>
      <c r="C194" s="3"/>
      <c r="D194" s="3"/>
      <c r="E194" s="3"/>
      <c r="F194" s="3"/>
      <c r="G194" s="29"/>
    </row>
    <row r="195" spans="1:13" s="22" customFormat="1" x14ac:dyDescent="0.25">
      <c r="A195" s="61" t="s">
        <v>103</v>
      </c>
      <c r="B195" s="61"/>
      <c r="D195" s="39"/>
      <c r="E195" s="40"/>
      <c r="F195" s="39"/>
      <c r="G195" s="40"/>
      <c r="M195" s="32"/>
    </row>
    <row r="196" spans="1:13" s="22" customFormat="1" x14ac:dyDescent="0.25">
      <c r="A196" s="61" t="s">
        <v>104</v>
      </c>
      <c r="B196" s="61"/>
      <c r="D196" s="39"/>
      <c r="E196" s="40"/>
      <c r="F196" s="39"/>
      <c r="G196" s="40"/>
    </row>
    <row r="197" spans="1:13" s="22" customFormat="1" x14ac:dyDescent="0.25">
      <c r="A197" s="39"/>
      <c r="B197" s="39"/>
      <c r="D197" s="39"/>
      <c r="E197" s="40"/>
      <c r="F197" s="39"/>
      <c r="G197" s="40"/>
      <c r="H197" s="32"/>
    </row>
    <row r="198" spans="1:13" x14ac:dyDescent="0.25">
      <c r="K198" s="64"/>
    </row>
    <row r="207" spans="1:13" x14ac:dyDescent="0.25">
      <c r="I207" s="64"/>
    </row>
    <row r="208" spans="1:13" x14ac:dyDescent="0.25">
      <c r="I208" s="64"/>
    </row>
    <row r="209" spans="1:9" s="22" customFormat="1" x14ac:dyDescent="0.25">
      <c r="A209" s="62"/>
      <c r="B209" s="62"/>
      <c r="C209" s="2"/>
      <c r="D209" s="62"/>
      <c r="E209" s="63"/>
      <c r="F209" s="62"/>
      <c r="G209" s="63"/>
      <c r="H209" s="2"/>
    </row>
    <row r="210" spans="1:9" s="22" customFormat="1" x14ac:dyDescent="0.25">
      <c r="A210" s="62"/>
      <c r="B210" s="62"/>
      <c r="C210" s="2"/>
      <c r="D210" s="62"/>
      <c r="E210" s="63"/>
      <c r="F210" s="62"/>
      <c r="G210" s="63"/>
      <c r="H210" s="2"/>
    </row>
    <row r="211" spans="1:9" s="22" customFormat="1" x14ac:dyDescent="0.25">
      <c r="A211" s="62"/>
      <c r="B211" s="62"/>
      <c r="C211" s="2"/>
      <c r="D211" s="62"/>
      <c r="E211" s="63"/>
      <c r="F211" s="62"/>
      <c r="G211" s="63"/>
      <c r="H211" s="2"/>
    </row>
    <row r="212" spans="1:9" s="58" customFormat="1" x14ac:dyDescent="0.25">
      <c r="A212" s="62"/>
      <c r="B212" s="62"/>
      <c r="C212" s="2"/>
      <c r="D212" s="62"/>
      <c r="E212" s="63"/>
      <c r="F212" s="62"/>
      <c r="G212" s="63"/>
      <c r="H212" s="2"/>
    </row>
    <row r="213" spans="1:9" s="22" customFormat="1" x14ac:dyDescent="0.25">
      <c r="A213" s="62"/>
      <c r="B213" s="62"/>
      <c r="C213" s="2"/>
      <c r="D213" s="62"/>
      <c r="E213" s="63"/>
      <c r="F213" s="62"/>
      <c r="G213" s="63"/>
      <c r="H213" s="2"/>
      <c r="I213" s="32"/>
    </row>
    <row r="214" spans="1:9" s="22" customFormat="1" x14ac:dyDescent="0.25">
      <c r="A214" s="62"/>
      <c r="B214" s="62"/>
      <c r="C214" s="2"/>
      <c r="D214" s="62"/>
      <c r="E214" s="63"/>
      <c r="F214" s="62"/>
      <c r="G214" s="63"/>
      <c r="H214" s="2"/>
    </row>
    <row r="219" spans="1:9" s="22" customFormat="1" x14ac:dyDescent="0.25">
      <c r="A219" s="62"/>
      <c r="B219" s="62"/>
      <c r="C219" s="2"/>
      <c r="D219" s="62"/>
      <c r="E219" s="63"/>
      <c r="F219" s="62"/>
      <c r="G219" s="63"/>
      <c r="H219" s="2"/>
    </row>
    <row r="227" spans="1:8" s="57" customFormat="1" x14ac:dyDescent="0.25">
      <c r="A227" s="62"/>
      <c r="B227" s="62"/>
      <c r="C227" s="2"/>
      <c r="D227" s="62"/>
      <c r="E227" s="63"/>
      <c r="F227" s="62"/>
      <c r="G227" s="63"/>
      <c r="H227" s="2"/>
    </row>
    <row r="231" spans="1:8" ht="15" customHeight="1" x14ac:dyDescent="0.25"/>
    <row r="236" spans="1:8" ht="15" customHeight="1" x14ac:dyDescent="0.25"/>
    <row r="241" ht="15" customHeight="1" x14ac:dyDescent="0.25"/>
    <row r="246" ht="15" customHeight="1" x14ac:dyDescent="0.25"/>
    <row r="251" ht="15" customHeight="1" x14ac:dyDescent="0.25"/>
    <row r="256" ht="15" customHeight="1" x14ac:dyDescent="0.25"/>
    <row r="259" spans="9:9" x14ac:dyDescent="0.25">
      <c r="I259" s="64"/>
    </row>
  </sheetData>
  <mergeCells count="75">
    <mergeCell ref="A192:F192"/>
    <mergeCell ref="A195:B195"/>
    <mergeCell ref="A196:B196"/>
    <mergeCell ref="A166:F166"/>
    <mergeCell ref="A168:D168"/>
    <mergeCell ref="E168:G168"/>
    <mergeCell ref="A184:F184"/>
    <mergeCell ref="A186:D186"/>
    <mergeCell ref="E186:G186"/>
    <mergeCell ref="A156:F156"/>
    <mergeCell ref="A158:D158"/>
    <mergeCell ref="E158:G158"/>
    <mergeCell ref="A161:F161"/>
    <mergeCell ref="A163:D163"/>
    <mergeCell ref="E163:G163"/>
    <mergeCell ref="A143:F143"/>
    <mergeCell ref="A145:D145"/>
    <mergeCell ref="E145:G145"/>
    <mergeCell ref="A149:F149"/>
    <mergeCell ref="A151:D151"/>
    <mergeCell ref="E151:G151"/>
    <mergeCell ref="A126:F126"/>
    <mergeCell ref="A128:D128"/>
    <mergeCell ref="E128:G128"/>
    <mergeCell ref="A137:F137"/>
    <mergeCell ref="A139:D139"/>
    <mergeCell ref="E139:G139"/>
    <mergeCell ref="A111:F111"/>
    <mergeCell ref="A113:D113"/>
    <mergeCell ref="E113:G113"/>
    <mergeCell ref="A119:F119"/>
    <mergeCell ref="A121:D121"/>
    <mergeCell ref="E121:G121"/>
    <mergeCell ref="A100:F100"/>
    <mergeCell ref="A102:D102"/>
    <mergeCell ref="E102:G102"/>
    <mergeCell ref="A106:F106"/>
    <mergeCell ref="A108:D108"/>
    <mergeCell ref="E108:G108"/>
    <mergeCell ref="A82:F82"/>
    <mergeCell ref="A84:D84"/>
    <mergeCell ref="E84:G84"/>
    <mergeCell ref="A87:F87"/>
    <mergeCell ref="A89:D89"/>
    <mergeCell ref="E89:G89"/>
    <mergeCell ref="A72:F72"/>
    <mergeCell ref="A74:D74"/>
    <mergeCell ref="E74:G74"/>
    <mergeCell ref="A77:F77"/>
    <mergeCell ref="A79:D79"/>
    <mergeCell ref="E79:G79"/>
    <mergeCell ref="A57:F57"/>
    <mergeCell ref="A59:D59"/>
    <mergeCell ref="E59:G59"/>
    <mergeCell ref="A63:F63"/>
    <mergeCell ref="A65:D65"/>
    <mergeCell ref="E65:G65"/>
    <mergeCell ref="A39:F39"/>
    <mergeCell ref="A41:D41"/>
    <mergeCell ref="E41:G41"/>
    <mergeCell ref="A50:F50"/>
    <mergeCell ref="A52:D52"/>
    <mergeCell ref="E52:G52"/>
    <mergeCell ref="A18:F18"/>
    <mergeCell ref="A20:D20"/>
    <mergeCell ref="E20:G20"/>
    <mergeCell ref="A26:F26"/>
    <mergeCell ref="A28:D28"/>
    <mergeCell ref="E28:G28"/>
    <mergeCell ref="A1:G1"/>
    <mergeCell ref="A3:D3"/>
    <mergeCell ref="E3:G3"/>
    <mergeCell ref="A13:F13"/>
    <mergeCell ref="A15:D15"/>
    <mergeCell ref="E15:G15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04.2013</vt:lpstr>
      <vt:lpstr>'04.2013'!Area_de_impressao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2017-05-11T18:06:18Z</dcterms:created>
  <dcterms:modified xsi:type="dcterms:W3CDTF">2017-05-11T18:06:29Z</dcterms:modified>
</cp:coreProperties>
</file>